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article Videos\21May2015\"/>
    </mc:Choice>
  </mc:AlternateContent>
  <bookViews>
    <workbookView xWindow="0" yWindow="0" windowWidth="18870" windowHeight="7815" activeTab="1"/>
  </bookViews>
  <sheets>
    <sheet name="Sheet2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4" i="1"/>
  <c r="I11" i="1"/>
  <c r="I8" i="1"/>
  <c r="I5" i="1"/>
  <c r="H17" i="1"/>
  <c r="H14" i="1"/>
  <c r="H11" i="1"/>
  <c r="H8" i="1"/>
  <c r="H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3" i="1"/>
  <c r="H21" i="1" l="1"/>
  <c r="F61" i="1"/>
</calcChain>
</file>

<file path=xl/sharedStrings.xml><?xml version="1.0" encoding="utf-8"?>
<sst xmlns="http://schemas.openxmlformats.org/spreadsheetml/2006/main" count="208" uniqueCount="26">
  <si>
    <t>start</t>
  </si>
  <si>
    <t>stop</t>
  </si>
  <si>
    <t>minutes</t>
  </si>
  <si>
    <t>seconds</t>
  </si>
  <si>
    <t>difference</t>
  </si>
  <si>
    <t>exit method</t>
  </si>
  <si>
    <t>Float Away</t>
  </si>
  <si>
    <t>Float Toward</t>
  </si>
  <si>
    <t>Anomoly</t>
  </si>
  <si>
    <t>No Hold</t>
  </si>
  <si>
    <t>Held Full Time</t>
  </si>
  <si>
    <t>a</t>
  </si>
  <si>
    <t>t</t>
  </si>
  <si>
    <t>n</t>
  </si>
  <si>
    <t>f</t>
  </si>
  <si>
    <t>?</t>
  </si>
  <si>
    <t>Total Tests</t>
  </si>
  <si>
    <t>Average Of Total Data</t>
  </si>
  <si>
    <t>Median of Total Data</t>
  </si>
  <si>
    <t>Longest Hold Time</t>
  </si>
  <si>
    <t>Average of Picked Up</t>
  </si>
  <si>
    <t>Median of Picked Up</t>
  </si>
  <si>
    <t>Bins</t>
  </si>
  <si>
    <t>Bin</t>
  </si>
  <si>
    <t>More</t>
  </si>
  <si>
    <t>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</si>
</sst>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Sheet2!$A$2:$A$12</c:f>
              <c:strCache>
                <c:ptCount val="1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More</c:v>
                </c:pt>
              </c:strCache>
            </c:strRef>
          </c:cat>
          <c:val>
            <c:numRef>
              <c:f>Sheet2!$B$2:$B$12</c:f>
              <c:numCache>
                <c:formatCode>General</c:formatCode>
                <c:ptCount val="11"/>
                <c:pt idx="0">
                  <c:v>133</c:v>
                </c:pt>
                <c:pt idx="1">
                  <c:v>15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46512"/>
        <c:axId val="288745728"/>
      </c:barChart>
      <c:catAx>
        <c:axId val="28874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Tests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745728"/>
        <c:crosses val="autoZero"/>
        <c:auto val="1"/>
        <c:lblAlgn val="ctr"/>
        <c:lblOffset val="100"/>
        <c:noMultiLvlLbl val="0"/>
      </c:catAx>
      <c:valAx>
        <c:axId val="288745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746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Tests Over</a:t>
            </a:r>
            <a:r>
              <a:rPr lang="en-US" baseline="0"/>
              <a:t>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Sheet1!$F$3:$F$187</c:f>
              <c:numCache>
                <c:formatCode>General</c:formatCode>
                <c:ptCount val="185"/>
                <c:pt idx="0">
                  <c:v>5</c:v>
                </c:pt>
                <c:pt idx="1">
                  <c:v>40</c:v>
                </c:pt>
                <c:pt idx="2">
                  <c:v>0</c:v>
                </c:pt>
                <c:pt idx="3">
                  <c:v>2</c:v>
                </c:pt>
                <c:pt idx="4">
                  <c:v>183</c:v>
                </c:pt>
                <c:pt idx="5">
                  <c:v>183</c:v>
                </c:pt>
                <c:pt idx="6">
                  <c:v>1</c:v>
                </c:pt>
                <c:pt idx="7">
                  <c:v>83</c:v>
                </c:pt>
                <c:pt idx="8">
                  <c:v>87</c:v>
                </c:pt>
                <c:pt idx="9">
                  <c:v>180</c:v>
                </c:pt>
                <c:pt idx="10">
                  <c:v>183</c:v>
                </c:pt>
                <c:pt idx="11">
                  <c:v>34</c:v>
                </c:pt>
                <c:pt idx="12">
                  <c:v>118</c:v>
                </c:pt>
                <c:pt idx="13">
                  <c:v>9</c:v>
                </c:pt>
                <c:pt idx="14">
                  <c:v>183</c:v>
                </c:pt>
                <c:pt idx="15">
                  <c:v>8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6</c:v>
                </c:pt>
                <c:pt idx="38">
                  <c:v>0</c:v>
                </c:pt>
                <c:pt idx="39">
                  <c:v>9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0</c:v>
                </c:pt>
                <c:pt idx="44">
                  <c:v>38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84</c:v>
                </c:pt>
                <c:pt idx="51">
                  <c:v>183</c:v>
                </c:pt>
                <c:pt idx="52">
                  <c:v>57</c:v>
                </c:pt>
                <c:pt idx="53">
                  <c:v>0</c:v>
                </c:pt>
                <c:pt idx="54">
                  <c:v>176</c:v>
                </c:pt>
                <c:pt idx="55">
                  <c:v>26</c:v>
                </c:pt>
                <c:pt idx="56">
                  <c:v>0</c:v>
                </c:pt>
                <c:pt idx="57">
                  <c:v>3</c:v>
                </c:pt>
                <c:pt idx="58">
                  <c:v>127</c:v>
                </c:pt>
                <c:pt idx="59">
                  <c:v>15</c:v>
                </c:pt>
                <c:pt idx="60">
                  <c:v>32</c:v>
                </c:pt>
                <c:pt idx="61">
                  <c:v>183</c:v>
                </c:pt>
                <c:pt idx="62">
                  <c:v>3</c:v>
                </c:pt>
                <c:pt idx="63">
                  <c:v>2</c:v>
                </c:pt>
                <c:pt idx="64">
                  <c:v>26</c:v>
                </c:pt>
                <c:pt idx="65">
                  <c:v>32</c:v>
                </c:pt>
                <c:pt idx="66">
                  <c:v>5</c:v>
                </c:pt>
                <c:pt idx="67">
                  <c:v>61</c:v>
                </c:pt>
                <c:pt idx="68">
                  <c:v>4</c:v>
                </c:pt>
                <c:pt idx="69">
                  <c:v>50</c:v>
                </c:pt>
                <c:pt idx="70">
                  <c:v>183</c:v>
                </c:pt>
                <c:pt idx="71">
                  <c:v>3</c:v>
                </c:pt>
                <c:pt idx="72">
                  <c:v>1</c:v>
                </c:pt>
                <c:pt idx="73">
                  <c:v>39</c:v>
                </c:pt>
                <c:pt idx="74">
                  <c:v>0</c:v>
                </c:pt>
                <c:pt idx="75">
                  <c:v>183</c:v>
                </c:pt>
                <c:pt idx="76">
                  <c:v>3</c:v>
                </c:pt>
                <c:pt idx="77">
                  <c:v>20</c:v>
                </c:pt>
                <c:pt idx="78">
                  <c:v>3</c:v>
                </c:pt>
                <c:pt idx="79">
                  <c:v>0</c:v>
                </c:pt>
                <c:pt idx="80">
                  <c:v>2</c:v>
                </c:pt>
                <c:pt idx="81">
                  <c:v>8</c:v>
                </c:pt>
                <c:pt idx="82">
                  <c:v>14</c:v>
                </c:pt>
                <c:pt idx="83">
                  <c:v>14</c:v>
                </c:pt>
                <c:pt idx="84">
                  <c:v>0</c:v>
                </c:pt>
                <c:pt idx="85">
                  <c:v>0</c:v>
                </c:pt>
                <c:pt idx="86">
                  <c:v>4</c:v>
                </c:pt>
                <c:pt idx="87">
                  <c:v>53</c:v>
                </c:pt>
                <c:pt idx="88">
                  <c:v>32</c:v>
                </c:pt>
                <c:pt idx="89">
                  <c:v>183</c:v>
                </c:pt>
                <c:pt idx="90">
                  <c:v>10</c:v>
                </c:pt>
                <c:pt idx="91">
                  <c:v>8</c:v>
                </c:pt>
                <c:pt idx="92">
                  <c:v>6</c:v>
                </c:pt>
                <c:pt idx="93">
                  <c:v>183</c:v>
                </c:pt>
                <c:pt idx="94">
                  <c:v>184</c:v>
                </c:pt>
                <c:pt idx="95">
                  <c:v>0</c:v>
                </c:pt>
                <c:pt idx="96">
                  <c:v>66</c:v>
                </c:pt>
                <c:pt idx="97">
                  <c:v>43</c:v>
                </c:pt>
                <c:pt idx="98">
                  <c:v>180</c:v>
                </c:pt>
                <c:pt idx="99">
                  <c:v>13</c:v>
                </c:pt>
                <c:pt idx="100">
                  <c:v>131</c:v>
                </c:pt>
                <c:pt idx="101">
                  <c:v>1</c:v>
                </c:pt>
                <c:pt idx="102">
                  <c:v>34</c:v>
                </c:pt>
                <c:pt idx="103">
                  <c:v>4</c:v>
                </c:pt>
                <c:pt idx="104">
                  <c:v>15</c:v>
                </c:pt>
                <c:pt idx="105">
                  <c:v>7</c:v>
                </c:pt>
                <c:pt idx="106">
                  <c:v>0</c:v>
                </c:pt>
                <c:pt idx="107">
                  <c:v>183</c:v>
                </c:pt>
                <c:pt idx="108">
                  <c:v>4</c:v>
                </c:pt>
                <c:pt idx="109">
                  <c:v>3</c:v>
                </c:pt>
                <c:pt idx="110">
                  <c:v>0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46</c:v>
                </c:pt>
                <c:pt idx="117">
                  <c:v>183</c:v>
                </c:pt>
                <c:pt idx="118">
                  <c:v>23</c:v>
                </c:pt>
                <c:pt idx="119">
                  <c:v>37</c:v>
                </c:pt>
                <c:pt idx="120">
                  <c:v>2</c:v>
                </c:pt>
                <c:pt idx="121">
                  <c:v>9</c:v>
                </c:pt>
                <c:pt idx="122">
                  <c:v>3</c:v>
                </c:pt>
                <c:pt idx="123">
                  <c:v>0</c:v>
                </c:pt>
                <c:pt idx="124">
                  <c:v>24</c:v>
                </c:pt>
                <c:pt idx="125">
                  <c:v>19</c:v>
                </c:pt>
                <c:pt idx="126">
                  <c:v>183</c:v>
                </c:pt>
                <c:pt idx="127">
                  <c:v>87</c:v>
                </c:pt>
                <c:pt idx="128">
                  <c:v>0</c:v>
                </c:pt>
                <c:pt idx="129">
                  <c:v>2</c:v>
                </c:pt>
                <c:pt idx="130">
                  <c:v>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18</c:v>
                </c:pt>
                <c:pt idx="135">
                  <c:v>8</c:v>
                </c:pt>
                <c:pt idx="136">
                  <c:v>122</c:v>
                </c:pt>
                <c:pt idx="137">
                  <c:v>0</c:v>
                </c:pt>
                <c:pt idx="138">
                  <c:v>1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0</c:v>
                </c:pt>
                <c:pt idx="147">
                  <c:v>183</c:v>
                </c:pt>
                <c:pt idx="148">
                  <c:v>0</c:v>
                </c:pt>
                <c:pt idx="149">
                  <c:v>4</c:v>
                </c:pt>
                <c:pt idx="150">
                  <c:v>18</c:v>
                </c:pt>
                <c:pt idx="151">
                  <c:v>0</c:v>
                </c:pt>
                <c:pt idx="152">
                  <c:v>49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183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34</c:v>
                </c:pt>
                <c:pt idx="162">
                  <c:v>0</c:v>
                </c:pt>
                <c:pt idx="163">
                  <c:v>183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183</c:v>
                </c:pt>
                <c:pt idx="168">
                  <c:v>6</c:v>
                </c:pt>
                <c:pt idx="169">
                  <c:v>5</c:v>
                </c:pt>
                <c:pt idx="170">
                  <c:v>0</c:v>
                </c:pt>
                <c:pt idx="171">
                  <c:v>3</c:v>
                </c:pt>
                <c:pt idx="172">
                  <c:v>4</c:v>
                </c:pt>
                <c:pt idx="173">
                  <c:v>0</c:v>
                </c:pt>
                <c:pt idx="174">
                  <c:v>0</c:v>
                </c:pt>
                <c:pt idx="175">
                  <c:v>16</c:v>
                </c:pt>
                <c:pt idx="176">
                  <c:v>0</c:v>
                </c:pt>
                <c:pt idx="177">
                  <c:v>0</c:v>
                </c:pt>
                <c:pt idx="178">
                  <c:v>15</c:v>
                </c:pt>
                <c:pt idx="179">
                  <c:v>32</c:v>
                </c:pt>
                <c:pt idx="180">
                  <c:v>0</c:v>
                </c:pt>
                <c:pt idx="181">
                  <c:v>13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717224"/>
        <c:axId val="240591472"/>
      </c:lineChart>
      <c:catAx>
        <c:axId val="29571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Test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591472"/>
        <c:crosses val="autoZero"/>
        <c:auto val="1"/>
        <c:lblAlgn val="ctr"/>
        <c:lblOffset val="100"/>
        <c:noMultiLvlLbl val="0"/>
      </c:catAx>
      <c:valAx>
        <c:axId val="24059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Hold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717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Sheet2!$A$2:$A$12</c:f>
              <c:strCache>
                <c:ptCount val="11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  <c:pt idx="10">
                  <c:v>More</c:v>
                </c:pt>
              </c:strCache>
            </c:strRef>
          </c:cat>
          <c:val>
            <c:numRef>
              <c:f>Sheet2!$B$2:$B$12</c:f>
              <c:numCache>
                <c:formatCode>General</c:formatCode>
                <c:ptCount val="11"/>
                <c:pt idx="0">
                  <c:v>133</c:v>
                </c:pt>
                <c:pt idx="1">
                  <c:v>15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751216"/>
        <c:axId val="288751608"/>
      </c:barChart>
      <c:catAx>
        <c:axId val="28875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Tests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751608"/>
        <c:crosses val="autoZero"/>
        <c:auto val="1"/>
        <c:lblAlgn val="ctr"/>
        <c:lblOffset val="100"/>
        <c:noMultiLvlLbl val="0"/>
      </c:catAx>
      <c:valAx>
        <c:axId val="288751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8751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180975</xdr:rowOff>
    </xdr:from>
    <xdr:to>
      <xdr:col>9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21</xdr:row>
      <xdr:rowOff>66675</xdr:rowOff>
    </xdr:from>
    <xdr:to>
      <xdr:col>12</xdr:col>
      <xdr:colOff>342900</xdr:colOff>
      <xdr:row>35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36</xdr:row>
      <xdr:rowOff>19050</xdr:rowOff>
    </xdr:from>
    <xdr:to>
      <xdr:col>12</xdr:col>
      <xdr:colOff>361950</xdr:colOff>
      <xdr:row>51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J16" sqref="J16"/>
    </sheetView>
  </sheetViews>
  <sheetFormatPr defaultRowHeight="15" x14ac:dyDescent="0.25"/>
  <sheetData>
    <row r="1" spans="1:2" x14ac:dyDescent="0.25">
      <c r="A1" s="5" t="s">
        <v>23</v>
      </c>
      <c r="B1" s="5" t="s">
        <v>25</v>
      </c>
    </row>
    <row r="2" spans="1:2" x14ac:dyDescent="0.25">
      <c r="A2" s="2">
        <v>20</v>
      </c>
      <c r="B2" s="3">
        <v>133</v>
      </c>
    </row>
    <row r="3" spans="1:2" x14ac:dyDescent="0.25">
      <c r="A3" s="2">
        <v>40</v>
      </c>
      <c r="B3" s="3">
        <v>15</v>
      </c>
    </row>
    <row r="4" spans="1:2" x14ac:dyDescent="0.25">
      <c r="A4" s="2">
        <v>60</v>
      </c>
      <c r="B4" s="3">
        <v>6</v>
      </c>
    </row>
    <row r="5" spans="1:2" x14ac:dyDescent="0.25">
      <c r="A5" s="2">
        <v>80</v>
      </c>
      <c r="B5" s="3">
        <v>2</v>
      </c>
    </row>
    <row r="6" spans="1:2" x14ac:dyDescent="0.25">
      <c r="A6" s="2">
        <v>100</v>
      </c>
      <c r="B6" s="3">
        <v>4</v>
      </c>
    </row>
    <row r="7" spans="1:2" x14ac:dyDescent="0.25">
      <c r="A7" s="2">
        <v>120</v>
      </c>
      <c r="B7" s="3">
        <v>1</v>
      </c>
    </row>
    <row r="8" spans="1:2" x14ac:dyDescent="0.25">
      <c r="A8" s="2">
        <v>140</v>
      </c>
      <c r="B8" s="3">
        <v>3</v>
      </c>
    </row>
    <row r="9" spans="1:2" x14ac:dyDescent="0.25">
      <c r="A9" s="2">
        <v>160</v>
      </c>
      <c r="B9" s="3">
        <v>0</v>
      </c>
    </row>
    <row r="10" spans="1:2" x14ac:dyDescent="0.25">
      <c r="A10" s="2">
        <v>180</v>
      </c>
      <c r="B10" s="3">
        <v>3</v>
      </c>
    </row>
    <row r="11" spans="1:2" x14ac:dyDescent="0.25">
      <c r="A11" s="2">
        <v>200</v>
      </c>
      <c r="B11" s="3">
        <v>18</v>
      </c>
    </row>
    <row r="12" spans="1:2" ht="15.75" thickBot="1" x14ac:dyDescent="0.3">
      <c r="A12" s="4" t="s">
        <v>24</v>
      </c>
      <c r="B12" s="4">
        <v>0</v>
      </c>
    </row>
  </sheetData>
  <sortState ref="A2:A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topLeftCell="F13" workbookViewId="0">
      <selection activeCell="O54" sqref="O54"/>
    </sheetView>
  </sheetViews>
  <sheetFormatPr defaultRowHeight="15" x14ac:dyDescent="0.25"/>
  <cols>
    <col min="5" max="5" width="12.28515625" customWidth="1"/>
    <col min="6" max="7" width="10.28515625" customWidth="1"/>
    <col min="8" max="8" width="16.5703125" style="1" customWidth="1"/>
    <col min="9" max="9" width="19.7109375" style="1" customWidth="1"/>
  </cols>
  <sheetData>
    <row r="1" spans="1:11" x14ac:dyDescent="0.25">
      <c r="A1" t="s">
        <v>0</v>
      </c>
      <c r="C1" t="s">
        <v>1</v>
      </c>
      <c r="E1" t="s">
        <v>5</v>
      </c>
      <c r="F1" t="s">
        <v>4</v>
      </c>
    </row>
    <row r="2" spans="1:11" x14ac:dyDescent="0.25">
      <c r="A2" t="s">
        <v>2</v>
      </c>
      <c r="B2" t="s">
        <v>3</v>
      </c>
      <c r="C2" t="s">
        <v>2</v>
      </c>
      <c r="D2" t="s">
        <v>3</v>
      </c>
    </row>
    <row r="3" spans="1:11" x14ac:dyDescent="0.25">
      <c r="A3">
        <v>0</v>
      </c>
      <c r="B3">
        <v>3</v>
      </c>
      <c r="C3">
        <v>0</v>
      </c>
      <c r="D3">
        <v>8</v>
      </c>
      <c r="E3" t="s">
        <v>11</v>
      </c>
      <c r="F3">
        <f>((C3*60)+D3)-((A3*60)+B3)</f>
        <v>5</v>
      </c>
    </row>
    <row r="4" spans="1:11" x14ac:dyDescent="0.25">
      <c r="A4">
        <v>3</v>
      </c>
      <c r="B4">
        <v>6</v>
      </c>
      <c r="C4">
        <v>3</v>
      </c>
      <c r="D4">
        <v>46</v>
      </c>
      <c r="E4" t="s">
        <v>12</v>
      </c>
      <c r="F4">
        <f t="shared" ref="F4:F67" si="0">((C4*60)+D4)-((A4*60)+B4)</f>
        <v>40</v>
      </c>
      <c r="H4" s="1" t="s">
        <v>6</v>
      </c>
      <c r="I4" s="1" t="s">
        <v>17</v>
      </c>
      <c r="K4" t="s">
        <v>22</v>
      </c>
    </row>
    <row r="5" spans="1:11" x14ac:dyDescent="0.25">
      <c r="A5">
        <v>6</v>
      </c>
      <c r="B5">
        <v>10</v>
      </c>
      <c r="C5">
        <v>6</v>
      </c>
      <c r="D5">
        <v>10</v>
      </c>
      <c r="E5" t="s">
        <v>13</v>
      </c>
      <c r="F5">
        <f t="shared" si="0"/>
        <v>0</v>
      </c>
      <c r="H5" s="1">
        <f>SUMPRODUCT((LEN(E3:E187)-LEN(SUBSTITUTE(E3:E187,"a","")))/LEN("a"))</f>
        <v>8</v>
      </c>
      <c r="I5" s="1">
        <f>AVERAGE(F3:F187)</f>
        <v>32.313513513513513</v>
      </c>
      <c r="K5">
        <v>20</v>
      </c>
    </row>
    <row r="6" spans="1:11" x14ac:dyDescent="0.25">
      <c r="A6">
        <v>9</v>
      </c>
      <c r="B6">
        <v>13</v>
      </c>
      <c r="C6">
        <v>9</v>
      </c>
      <c r="D6">
        <v>15</v>
      </c>
      <c r="E6" t="s">
        <v>11</v>
      </c>
      <c r="F6">
        <f t="shared" si="0"/>
        <v>2</v>
      </c>
      <c r="K6">
        <v>40</v>
      </c>
    </row>
    <row r="7" spans="1:11" x14ac:dyDescent="0.25">
      <c r="A7">
        <v>12</v>
      </c>
      <c r="B7">
        <v>16</v>
      </c>
      <c r="C7">
        <v>15</v>
      </c>
      <c r="D7">
        <v>19</v>
      </c>
      <c r="E7" t="s">
        <v>14</v>
      </c>
      <c r="F7">
        <f t="shared" si="0"/>
        <v>183</v>
      </c>
      <c r="H7" s="1" t="s">
        <v>7</v>
      </c>
      <c r="I7" s="1" t="s">
        <v>18</v>
      </c>
      <c r="K7">
        <v>60</v>
      </c>
    </row>
    <row r="8" spans="1:11" x14ac:dyDescent="0.25">
      <c r="A8">
        <v>15</v>
      </c>
      <c r="B8">
        <v>20</v>
      </c>
      <c r="C8">
        <v>18</v>
      </c>
      <c r="D8">
        <v>23</v>
      </c>
      <c r="E8" t="s">
        <v>14</v>
      </c>
      <c r="F8">
        <f t="shared" si="0"/>
        <v>183</v>
      </c>
      <c r="H8" s="1">
        <f>SUMPRODUCT((LEN(E3:E187)-LEN(SUBSTITUTE(E3:E187,"t","")))/LEN("t"))</f>
        <v>81</v>
      </c>
      <c r="I8" s="1">
        <f>MEDIAN(F3:F187)</f>
        <v>3</v>
      </c>
      <c r="K8">
        <v>80</v>
      </c>
    </row>
    <row r="9" spans="1:11" x14ac:dyDescent="0.25">
      <c r="A9">
        <v>18</v>
      </c>
      <c r="B9">
        <v>23</v>
      </c>
      <c r="C9">
        <v>18</v>
      </c>
      <c r="D9">
        <v>24</v>
      </c>
      <c r="E9" t="s">
        <v>12</v>
      </c>
      <c r="F9">
        <f t="shared" si="0"/>
        <v>1</v>
      </c>
      <c r="K9">
        <v>100</v>
      </c>
    </row>
    <row r="10" spans="1:11" x14ac:dyDescent="0.25">
      <c r="A10">
        <v>21</v>
      </c>
      <c r="B10">
        <v>27</v>
      </c>
      <c r="C10">
        <v>22</v>
      </c>
      <c r="D10">
        <v>50</v>
      </c>
      <c r="E10" t="s">
        <v>12</v>
      </c>
      <c r="F10">
        <f t="shared" si="0"/>
        <v>83</v>
      </c>
      <c r="H10" s="1" t="s">
        <v>8</v>
      </c>
      <c r="I10" s="1" t="s">
        <v>19</v>
      </c>
      <c r="K10">
        <v>120</v>
      </c>
    </row>
    <row r="11" spans="1:11" x14ac:dyDescent="0.25">
      <c r="A11">
        <v>24</v>
      </c>
      <c r="B11">
        <v>30</v>
      </c>
      <c r="C11">
        <v>25</v>
      </c>
      <c r="D11">
        <v>57</v>
      </c>
      <c r="E11" t="s">
        <v>12</v>
      </c>
      <c r="F11">
        <f t="shared" si="0"/>
        <v>87</v>
      </c>
      <c r="H11" s="1">
        <f>SUMPRODUCT((LEN(E3:E187)-LEN(SUBSTITUTE(E3:E187,"?","")))/LEN("?"))</f>
        <v>3</v>
      </c>
      <c r="I11" s="1">
        <f>MAX(F3:F187)</f>
        <v>184</v>
      </c>
      <c r="K11">
        <v>140</v>
      </c>
    </row>
    <row r="12" spans="1:11" x14ac:dyDescent="0.25">
      <c r="A12">
        <v>27</v>
      </c>
      <c r="B12">
        <v>34</v>
      </c>
      <c r="C12">
        <v>30</v>
      </c>
      <c r="D12">
        <v>34</v>
      </c>
      <c r="E12" t="s">
        <v>14</v>
      </c>
      <c r="F12">
        <f t="shared" si="0"/>
        <v>180</v>
      </c>
      <c r="K12">
        <v>160</v>
      </c>
    </row>
    <row r="13" spans="1:11" x14ac:dyDescent="0.25">
      <c r="A13">
        <v>30</v>
      </c>
      <c r="B13">
        <v>37</v>
      </c>
      <c r="C13">
        <v>33</v>
      </c>
      <c r="D13">
        <v>40</v>
      </c>
      <c r="E13" t="s">
        <v>14</v>
      </c>
      <c r="F13">
        <f t="shared" si="0"/>
        <v>183</v>
      </c>
      <c r="H13" s="1" t="s">
        <v>9</v>
      </c>
      <c r="I13" s="1" t="s">
        <v>20</v>
      </c>
      <c r="K13">
        <v>180</v>
      </c>
    </row>
    <row r="14" spans="1:11" x14ac:dyDescent="0.25">
      <c r="A14">
        <v>33</v>
      </c>
      <c r="B14">
        <v>41</v>
      </c>
      <c r="C14">
        <v>34</v>
      </c>
      <c r="D14">
        <v>15</v>
      </c>
      <c r="E14" t="s">
        <v>12</v>
      </c>
      <c r="F14">
        <f t="shared" si="0"/>
        <v>34</v>
      </c>
      <c r="H14" s="1">
        <f>SUMPRODUCT((LEN(E3:E187)-LEN(SUBSTITUTE(E3:E187,"n","")))/LEN("n"))</f>
        <v>73</v>
      </c>
      <c r="I14" s="1">
        <f>AVERAGEIF(F3:F187,"&lt;&gt;0")</f>
        <v>53.855855855855857</v>
      </c>
      <c r="K14">
        <v>200</v>
      </c>
    </row>
    <row r="15" spans="1:11" x14ac:dyDescent="0.25">
      <c r="A15">
        <v>36</v>
      </c>
      <c r="B15">
        <v>44</v>
      </c>
      <c r="C15">
        <v>38</v>
      </c>
      <c r="D15">
        <v>42</v>
      </c>
      <c r="E15" t="s">
        <v>12</v>
      </c>
      <c r="F15">
        <f t="shared" si="0"/>
        <v>118</v>
      </c>
    </row>
    <row r="16" spans="1:11" x14ac:dyDescent="0.25">
      <c r="A16">
        <v>39</v>
      </c>
      <c r="B16">
        <v>48</v>
      </c>
      <c r="C16">
        <v>39</v>
      </c>
      <c r="D16">
        <v>57</v>
      </c>
      <c r="E16" t="s">
        <v>12</v>
      </c>
      <c r="F16">
        <f t="shared" si="0"/>
        <v>9</v>
      </c>
      <c r="H16" s="1" t="s">
        <v>10</v>
      </c>
      <c r="I16" s="1" t="s">
        <v>21</v>
      </c>
    </row>
    <row r="17" spans="1:9" x14ac:dyDescent="0.25">
      <c r="A17">
        <v>42</v>
      </c>
      <c r="B17">
        <v>51</v>
      </c>
      <c r="C17">
        <v>45</v>
      </c>
      <c r="D17">
        <v>54</v>
      </c>
      <c r="E17" t="s">
        <v>14</v>
      </c>
      <c r="F17">
        <f t="shared" si="0"/>
        <v>183</v>
      </c>
      <c r="H17" s="1">
        <f>SUMPRODUCT((LEN(E3:E187)-LEN(SUBSTITUTE(E3:E187,"f","")))/LEN("f"))</f>
        <v>20</v>
      </c>
      <c r="I17" s="1">
        <f>MEDIAN(IF(F3:F187&gt;0,F3:F187))</f>
        <v>3</v>
      </c>
    </row>
    <row r="18" spans="1:9" x14ac:dyDescent="0.25">
      <c r="A18">
        <v>45</v>
      </c>
      <c r="B18">
        <v>55</v>
      </c>
      <c r="C18">
        <v>46</v>
      </c>
      <c r="D18">
        <v>3</v>
      </c>
      <c r="E18" t="s">
        <v>15</v>
      </c>
      <c r="F18">
        <f t="shared" si="0"/>
        <v>8</v>
      </c>
    </row>
    <row r="19" spans="1:9" x14ac:dyDescent="0.25">
      <c r="A19">
        <v>48</v>
      </c>
      <c r="B19">
        <v>59</v>
      </c>
      <c r="C19">
        <v>48</v>
      </c>
      <c r="D19">
        <v>59</v>
      </c>
      <c r="E19" t="s">
        <v>13</v>
      </c>
      <c r="F19">
        <f t="shared" si="0"/>
        <v>0</v>
      </c>
    </row>
    <row r="20" spans="1:9" x14ac:dyDescent="0.25">
      <c r="A20">
        <v>52</v>
      </c>
      <c r="B20">
        <v>2</v>
      </c>
      <c r="C20">
        <v>52</v>
      </c>
      <c r="D20">
        <v>6</v>
      </c>
      <c r="E20" t="s">
        <v>12</v>
      </c>
      <c r="F20">
        <f t="shared" si="0"/>
        <v>4</v>
      </c>
      <c r="H20" s="1" t="s">
        <v>16</v>
      </c>
    </row>
    <row r="21" spans="1:9" x14ac:dyDescent="0.25">
      <c r="A21">
        <v>55</v>
      </c>
      <c r="B21">
        <v>5</v>
      </c>
      <c r="C21">
        <v>55</v>
      </c>
      <c r="D21">
        <v>5</v>
      </c>
      <c r="E21" t="s">
        <v>13</v>
      </c>
      <c r="F21">
        <f t="shared" si="0"/>
        <v>0</v>
      </c>
      <c r="H21" s="1">
        <f>H5+H8+H11+H14+H17</f>
        <v>185</v>
      </c>
    </row>
    <row r="22" spans="1:9" x14ac:dyDescent="0.25">
      <c r="A22">
        <v>58</v>
      </c>
      <c r="B22">
        <v>9</v>
      </c>
      <c r="C22">
        <v>58</v>
      </c>
      <c r="D22">
        <v>9</v>
      </c>
      <c r="E22" t="s">
        <v>13</v>
      </c>
      <c r="F22">
        <f t="shared" si="0"/>
        <v>0</v>
      </c>
    </row>
    <row r="23" spans="1:9" x14ac:dyDescent="0.25">
      <c r="A23">
        <v>1</v>
      </c>
      <c r="B23">
        <v>23</v>
      </c>
      <c r="C23">
        <v>1</v>
      </c>
      <c r="D23">
        <v>23</v>
      </c>
      <c r="E23" t="s">
        <v>13</v>
      </c>
      <c r="F23">
        <f t="shared" si="0"/>
        <v>0</v>
      </c>
    </row>
    <row r="24" spans="1:9" x14ac:dyDescent="0.25">
      <c r="A24">
        <v>4</v>
      </c>
      <c r="B24">
        <v>26</v>
      </c>
      <c r="C24">
        <v>4</v>
      </c>
      <c r="D24">
        <v>26</v>
      </c>
      <c r="E24" t="s">
        <v>13</v>
      </c>
      <c r="F24">
        <f t="shared" si="0"/>
        <v>0</v>
      </c>
    </row>
    <row r="25" spans="1:9" x14ac:dyDescent="0.25">
      <c r="A25">
        <v>7</v>
      </c>
      <c r="B25">
        <v>30</v>
      </c>
      <c r="C25">
        <v>7</v>
      </c>
      <c r="D25">
        <v>30</v>
      </c>
      <c r="E25" t="s">
        <v>13</v>
      </c>
      <c r="F25">
        <f t="shared" si="0"/>
        <v>0</v>
      </c>
    </row>
    <row r="26" spans="1:9" x14ac:dyDescent="0.25">
      <c r="A26">
        <v>10</v>
      </c>
      <c r="B26">
        <v>33</v>
      </c>
      <c r="C26">
        <v>10</v>
      </c>
      <c r="D26">
        <v>33</v>
      </c>
      <c r="E26" t="s">
        <v>13</v>
      </c>
      <c r="F26">
        <f t="shared" si="0"/>
        <v>0</v>
      </c>
    </row>
    <row r="27" spans="1:9" x14ac:dyDescent="0.25">
      <c r="A27">
        <v>13</v>
      </c>
      <c r="B27">
        <v>37</v>
      </c>
      <c r="C27">
        <v>13</v>
      </c>
      <c r="D27">
        <v>37</v>
      </c>
      <c r="E27" t="s">
        <v>13</v>
      </c>
      <c r="F27">
        <f t="shared" si="0"/>
        <v>0</v>
      </c>
    </row>
    <row r="28" spans="1:9" x14ac:dyDescent="0.25">
      <c r="A28">
        <v>16</v>
      </c>
      <c r="B28">
        <v>40</v>
      </c>
      <c r="C28">
        <v>16</v>
      </c>
      <c r="D28">
        <v>40</v>
      </c>
      <c r="E28" t="s">
        <v>13</v>
      </c>
      <c r="F28">
        <f t="shared" si="0"/>
        <v>0</v>
      </c>
    </row>
    <row r="29" spans="1:9" x14ac:dyDescent="0.25">
      <c r="A29">
        <v>19</v>
      </c>
      <c r="B29">
        <v>44</v>
      </c>
      <c r="C29">
        <v>19</v>
      </c>
      <c r="D29">
        <v>44</v>
      </c>
      <c r="E29" t="s">
        <v>13</v>
      </c>
      <c r="F29">
        <f t="shared" si="0"/>
        <v>0</v>
      </c>
    </row>
    <row r="30" spans="1:9" x14ac:dyDescent="0.25">
      <c r="A30">
        <v>22</v>
      </c>
      <c r="B30">
        <v>47</v>
      </c>
      <c r="C30">
        <v>22</v>
      </c>
      <c r="D30">
        <v>47</v>
      </c>
      <c r="E30" t="s">
        <v>13</v>
      </c>
      <c r="F30">
        <f t="shared" si="0"/>
        <v>0</v>
      </c>
    </row>
    <row r="31" spans="1:9" x14ac:dyDescent="0.25">
      <c r="A31">
        <v>25</v>
      </c>
      <c r="B31">
        <v>51</v>
      </c>
      <c r="C31">
        <v>25</v>
      </c>
      <c r="D31">
        <v>51</v>
      </c>
      <c r="E31" t="s">
        <v>13</v>
      </c>
      <c r="F31">
        <f t="shared" si="0"/>
        <v>0</v>
      </c>
    </row>
    <row r="32" spans="1:9" x14ac:dyDescent="0.25">
      <c r="A32">
        <v>28</v>
      </c>
      <c r="B32">
        <v>54</v>
      </c>
      <c r="C32">
        <v>28</v>
      </c>
      <c r="D32">
        <v>54</v>
      </c>
      <c r="E32" t="s">
        <v>13</v>
      </c>
      <c r="F32">
        <f t="shared" si="0"/>
        <v>0</v>
      </c>
    </row>
    <row r="33" spans="1:6" x14ac:dyDescent="0.25">
      <c r="A33">
        <v>31</v>
      </c>
      <c r="B33">
        <v>58</v>
      </c>
      <c r="C33">
        <v>31</v>
      </c>
      <c r="D33">
        <v>58</v>
      </c>
      <c r="E33" t="s">
        <v>13</v>
      </c>
      <c r="F33">
        <f t="shared" si="0"/>
        <v>0</v>
      </c>
    </row>
    <row r="34" spans="1:6" x14ac:dyDescent="0.25">
      <c r="A34">
        <v>35</v>
      </c>
      <c r="B34">
        <v>1</v>
      </c>
      <c r="C34">
        <v>35</v>
      </c>
      <c r="D34">
        <v>1</v>
      </c>
      <c r="E34" t="s">
        <v>13</v>
      </c>
      <c r="F34">
        <f t="shared" si="0"/>
        <v>0</v>
      </c>
    </row>
    <row r="35" spans="1:6" x14ac:dyDescent="0.25">
      <c r="A35">
        <v>38</v>
      </c>
      <c r="B35">
        <v>4</v>
      </c>
      <c r="C35">
        <v>38</v>
      </c>
      <c r="D35">
        <v>5</v>
      </c>
      <c r="E35" t="s">
        <v>12</v>
      </c>
      <c r="F35">
        <f t="shared" si="0"/>
        <v>1</v>
      </c>
    </row>
    <row r="36" spans="1:6" x14ac:dyDescent="0.25">
      <c r="A36">
        <v>41</v>
      </c>
      <c r="B36">
        <v>8</v>
      </c>
      <c r="C36">
        <v>41</v>
      </c>
      <c r="D36">
        <v>8</v>
      </c>
      <c r="E36" t="s">
        <v>13</v>
      </c>
      <c r="F36">
        <f t="shared" si="0"/>
        <v>0</v>
      </c>
    </row>
    <row r="37" spans="1:6" x14ac:dyDescent="0.25">
      <c r="A37">
        <v>44</v>
      </c>
      <c r="B37">
        <v>12</v>
      </c>
      <c r="C37">
        <v>44</v>
      </c>
      <c r="D37">
        <v>12</v>
      </c>
      <c r="E37" t="s">
        <v>13</v>
      </c>
      <c r="F37">
        <f t="shared" si="0"/>
        <v>0</v>
      </c>
    </row>
    <row r="38" spans="1:6" x14ac:dyDescent="0.25">
      <c r="A38">
        <v>47</v>
      </c>
      <c r="B38">
        <v>15</v>
      </c>
      <c r="C38">
        <v>47</v>
      </c>
      <c r="D38">
        <v>16</v>
      </c>
      <c r="E38" t="s">
        <v>12</v>
      </c>
      <c r="F38">
        <f t="shared" si="0"/>
        <v>1</v>
      </c>
    </row>
    <row r="39" spans="1:6" x14ac:dyDescent="0.25">
      <c r="A39">
        <v>50</v>
      </c>
      <c r="B39">
        <v>19</v>
      </c>
      <c r="C39">
        <v>50</v>
      </c>
      <c r="D39">
        <v>19</v>
      </c>
      <c r="E39" t="s">
        <v>13</v>
      </c>
      <c r="F39">
        <f t="shared" si="0"/>
        <v>0</v>
      </c>
    </row>
    <row r="40" spans="1:6" x14ac:dyDescent="0.25">
      <c r="A40">
        <v>53</v>
      </c>
      <c r="B40">
        <v>22</v>
      </c>
      <c r="C40">
        <v>53</v>
      </c>
      <c r="D40">
        <v>28</v>
      </c>
      <c r="E40" t="s">
        <v>11</v>
      </c>
      <c r="F40">
        <f t="shared" si="0"/>
        <v>6</v>
      </c>
    </row>
    <row r="41" spans="1:6" x14ac:dyDescent="0.25">
      <c r="A41">
        <v>56</v>
      </c>
      <c r="B41">
        <v>26</v>
      </c>
      <c r="C41">
        <v>56</v>
      </c>
      <c r="D41">
        <v>26</v>
      </c>
      <c r="E41" t="s">
        <v>13</v>
      </c>
      <c r="F41">
        <f t="shared" si="0"/>
        <v>0</v>
      </c>
    </row>
    <row r="42" spans="1:6" x14ac:dyDescent="0.25">
      <c r="A42">
        <v>59</v>
      </c>
      <c r="B42">
        <v>29</v>
      </c>
      <c r="C42">
        <v>59</v>
      </c>
      <c r="D42">
        <v>38</v>
      </c>
      <c r="E42" t="s">
        <v>12</v>
      </c>
      <c r="F42">
        <f t="shared" si="0"/>
        <v>9</v>
      </c>
    </row>
    <row r="43" spans="1:6" x14ac:dyDescent="0.25">
      <c r="A43">
        <v>2</v>
      </c>
      <c r="B43">
        <v>43</v>
      </c>
      <c r="C43">
        <v>2</v>
      </c>
      <c r="D43">
        <v>43</v>
      </c>
      <c r="E43" t="s">
        <v>13</v>
      </c>
      <c r="F43">
        <f t="shared" si="0"/>
        <v>0</v>
      </c>
    </row>
    <row r="44" spans="1:6" x14ac:dyDescent="0.25">
      <c r="A44">
        <v>5</v>
      </c>
      <c r="B44">
        <v>46</v>
      </c>
      <c r="C44">
        <v>5</v>
      </c>
      <c r="D44">
        <v>46</v>
      </c>
      <c r="E44" t="s">
        <v>13</v>
      </c>
      <c r="F44">
        <f t="shared" si="0"/>
        <v>0</v>
      </c>
    </row>
    <row r="45" spans="1:6" x14ac:dyDescent="0.25">
      <c r="A45">
        <v>8</v>
      </c>
      <c r="B45">
        <v>50</v>
      </c>
      <c r="C45">
        <v>9</v>
      </c>
      <c r="D45">
        <v>5</v>
      </c>
      <c r="E45" t="s">
        <v>12</v>
      </c>
      <c r="F45">
        <f t="shared" si="0"/>
        <v>15</v>
      </c>
    </row>
    <row r="46" spans="1:6" x14ac:dyDescent="0.25">
      <c r="A46">
        <v>11</v>
      </c>
      <c r="B46">
        <v>53</v>
      </c>
      <c r="C46">
        <v>11</v>
      </c>
      <c r="D46">
        <v>53</v>
      </c>
      <c r="E46" t="s">
        <v>13</v>
      </c>
      <c r="F46">
        <f t="shared" si="0"/>
        <v>0</v>
      </c>
    </row>
    <row r="47" spans="1:6" x14ac:dyDescent="0.25">
      <c r="A47">
        <v>14</v>
      </c>
      <c r="B47">
        <v>57</v>
      </c>
      <c r="C47">
        <v>15</v>
      </c>
      <c r="D47">
        <v>35</v>
      </c>
      <c r="E47" t="s">
        <v>12</v>
      </c>
      <c r="F47">
        <f t="shared" si="0"/>
        <v>38</v>
      </c>
    </row>
    <row r="48" spans="1:6" x14ac:dyDescent="0.25">
      <c r="A48">
        <v>18</v>
      </c>
      <c r="B48">
        <v>0</v>
      </c>
      <c r="C48">
        <v>18</v>
      </c>
      <c r="D48">
        <v>0</v>
      </c>
      <c r="E48" t="s">
        <v>13</v>
      </c>
      <c r="F48">
        <f t="shared" si="0"/>
        <v>0</v>
      </c>
    </row>
    <row r="49" spans="1:6" x14ac:dyDescent="0.25">
      <c r="A49">
        <v>21</v>
      </c>
      <c r="B49">
        <v>4</v>
      </c>
      <c r="C49">
        <v>21</v>
      </c>
      <c r="D49">
        <v>4</v>
      </c>
      <c r="E49" t="s">
        <v>13</v>
      </c>
      <c r="F49">
        <f t="shared" si="0"/>
        <v>0</v>
      </c>
    </row>
    <row r="50" spans="1:6" x14ac:dyDescent="0.25">
      <c r="A50">
        <v>24</v>
      </c>
      <c r="B50">
        <v>7</v>
      </c>
      <c r="C50">
        <v>24</v>
      </c>
      <c r="D50">
        <v>7</v>
      </c>
      <c r="E50" t="s">
        <v>13</v>
      </c>
      <c r="F50">
        <f t="shared" si="0"/>
        <v>0</v>
      </c>
    </row>
    <row r="51" spans="1:6" x14ac:dyDescent="0.25">
      <c r="A51">
        <v>27</v>
      </c>
      <c r="B51">
        <v>11</v>
      </c>
      <c r="C51">
        <v>27</v>
      </c>
      <c r="D51">
        <v>11</v>
      </c>
      <c r="E51" t="s">
        <v>13</v>
      </c>
      <c r="F51">
        <f t="shared" si="0"/>
        <v>0</v>
      </c>
    </row>
    <row r="52" spans="1:6" x14ac:dyDescent="0.25">
      <c r="A52">
        <v>30</v>
      </c>
      <c r="B52">
        <v>14</v>
      </c>
      <c r="C52">
        <v>30</v>
      </c>
      <c r="D52">
        <v>15</v>
      </c>
      <c r="E52" t="s">
        <v>12</v>
      </c>
      <c r="F52">
        <f t="shared" si="0"/>
        <v>1</v>
      </c>
    </row>
    <row r="53" spans="1:6" x14ac:dyDescent="0.25">
      <c r="A53">
        <v>33</v>
      </c>
      <c r="B53">
        <v>18</v>
      </c>
      <c r="C53">
        <v>34</v>
      </c>
      <c r="D53">
        <v>42</v>
      </c>
      <c r="E53" t="s">
        <v>12</v>
      </c>
      <c r="F53">
        <f t="shared" si="0"/>
        <v>84</v>
      </c>
    </row>
    <row r="54" spans="1:6" x14ac:dyDescent="0.25">
      <c r="A54">
        <v>36</v>
      </c>
      <c r="B54">
        <v>21</v>
      </c>
      <c r="C54">
        <v>39</v>
      </c>
      <c r="D54">
        <v>24</v>
      </c>
      <c r="E54" t="s">
        <v>14</v>
      </c>
      <c r="F54">
        <f t="shared" si="0"/>
        <v>183</v>
      </c>
    </row>
    <row r="55" spans="1:6" x14ac:dyDescent="0.25">
      <c r="A55">
        <v>39</v>
      </c>
      <c r="B55">
        <v>25</v>
      </c>
      <c r="C55">
        <v>40</v>
      </c>
      <c r="D55">
        <v>22</v>
      </c>
      <c r="E55" t="s">
        <v>12</v>
      </c>
      <c r="F55">
        <f t="shared" si="0"/>
        <v>57</v>
      </c>
    </row>
    <row r="56" spans="1:6" x14ac:dyDescent="0.25">
      <c r="A56">
        <v>42</v>
      </c>
      <c r="B56">
        <v>28</v>
      </c>
      <c r="C56">
        <v>42</v>
      </c>
      <c r="D56">
        <v>28</v>
      </c>
      <c r="E56" t="s">
        <v>13</v>
      </c>
      <c r="F56">
        <f t="shared" si="0"/>
        <v>0</v>
      </c>
    </row>
    <row r="57" spans="1:6" x14ac:dyDescent="0.25">
      <c r="A57">
        <v>45</v>
      </c>
      <c r="B57">
        <v>32</v>
      </c>
      <c r="C57">
        <v>48</v>
      </c>
      <c r="D57">
        <v>28</v>
      </c>
      <c r="E57" t="s">
        <v>12</v>
      </c>
      <c r="F57">
        <f t="shared" si="0"/>
        <v>176</v>
      </c>
    </row>
    <row r="58" spans="1:6" x14ac:dyDescent="0.25">
      <c r="A58">
        <v>48</v>
      </c>
      <c r="B58">
        <v>35</v>
      </c>
      <c r="C58">
        <v>49</v>
      </c>
      <c r="D58">
        <v>1</v>
      </c>
      <c r="E58" t="s">
        <v>12</v>
      </c>
      <c r="F58">
        <f t="shared" si="0"/>
        <v>26</v>
      </c>
    </row>
    <row r="59" spans="1:6" x14ac:dyDescent="0.25">
      <c r="A59">
        <v>51</v>
      </c>
      <c r="B59">
        <v>39</v>
      </c>
      <c r="C59">
        <v>51</v>
      </c>
      <c r="D59">
        <v>39</v>
      </c>
      <c r="E59" t="s">
        <v>13</v>
      </c>
      <c r="F59">
        <f t="shared" si="0"/>
        <v>0</v>
      </c>
    </row>
    <row r="60" spans="1:6" x14ac:dyDescent="0.25">
      <c r="A60">
        <v>54</v>
      </c>
      <c r="B60">
        <v>42</v>
      </c>
      <c r="C60">
        <v>54</v>
      </c>
      <c r="D60">
        <v>45</v>
      </c>
      <c r="E60" t="s">
        <v>12</v>
      </c>
      <c r="F60">
        <f t="shared" si="0"/>
        <v>3</v>
      </c>
    </row>
    <row r="61" spans="1:6" x14ac:dyDescent="0.25">
      <c r="A61">
        <v>57</v>
      </c>
      <c r="B61">
        <v>46</v>
      </c>
      <c r="C61">
        <v>59</v>
      </c>
      <c r="D61">
        <v>53</v>
      </c>
      <c r="E61" t="s">
        <v>12</v>
      </c>
      <c r="F61">
        <f t="shared" si="0"/>
        <v>127</v>
      </c>
    </row>
    <row r="62" spans="1:6" x14ac:dyDescent="0.25">
      <c r="A62">
        <v>0</v>
      </c>
      <c r="B62">
        <v>59</v>
      </c>
      <c r="C62">
        <v>1</v>
      </c>
      <c r="D62">
        <v>14</v>
      </c>
      <c r="E62" t="s">
        <v>12</v>
      </c>
      <c r="F62">
        <f t="shared" si="0"/>
        <v>15</v>
      </c>
    </row>
    <row r="63" spans="1:6" x14ac:dyDescent="0.25">
      <c r="A63">
        <v>4</v>
      </c>
      <c r="B63">
        <v>3</v>
      </c>
      <c r="C63">
        <v>4</v>
      </c>
      <c r="D63">
        <v>35</v>
      </c>
      <c r="E63" t="s">
        <v>12</v>
      </c>
      <c r="F63">
        <f t="shared" si="0"/>
        <v>32</v>
      </c>
    </row>
    <row r="64" spans="1:6" x14ac:dyDescent="0.25">
      <c r="A64">
        <v>7</v>
      </c>
      <c r="B64">
        <v>6</v>
      </c>
      <c r="C64">
        <v>10</v>
      </c>
      <c r="D64">
        <v>9</v>
      </c>
      <c r="E64" t="s">
        <v>14</v>
      </c>
      <c r="F64">
        <f t="shared" si="0"/>
        <v>183</v>
      </c>
    </row>
    <row r="65" spans="1:6" x14ac:dyDescent="0.25">
      <c r="A65">
        <v>10</v>
      </c>
      <c r="B65">
        <v>10</v>
      </c>
      <c r="C65">
        <v>10</v>
      </c>
      <c r="D65">
        <v>13</v>
      </c>
      <c r="E65" t="s">
        <v>11</v>
      </c>
      <c r="F65">
        <f t="shared" si="0"/>
        <v>3</v>
      </c>
    </row>
    <row r="66" spans="1:6" x14ac:dyDescent="0.25">
      <c r="A66">
        <v>13</v>
      </c>
      <c r="B66">
        <v>13</v>
      </c>
      <c r="C66">
        <v>13</v>
      </c>
      <c r="D66">
        <v>15</v>
      </c>
      <c r="E66" t="s">
        <v>12</v>
      </c>
      <c r="F66">
        <f t="shared" si="0"/>
        <v>2</v>
      </c>
    </row>
    <row r="67" spans="1:6" x14ac:dyDescent="0.25">
      <c r="A67">
        <v>16</v>
      </c>
      <c r="B67">
        <v>17</v>
      </c>
      <c r="C67">
        <v>16</v>
      </c>
      <c r="D67">
        <v>43</v>
      </c>
      <c r="E67" t="s">
        <v>12</v>
      </c>
      <c r="F67">
        <f t="shared" si="0"/>
        <v>26</v>
      </c>
    </row>
    <row r="68" spans="1:6" x14ac:dyDescent="0.25">
      <c r="A68">
        <v>19</v>
      </c>
      <c r="B68">
        <v>21</v>
      </c>
      <c r="C68">
        <v>19</v>
      </c>
      <c r="D68">
        <v>53</v>
      </c>
      <c r="E68" t="s">
        <v>12</v>
      </c>
      <c r="F68">
        <f t="shared" ref="F68:F131" si="1">((C68*60)+D68)-((A68*60)+B68)</f>
        <v>32</v>
      </c>
    </row>
    <row r="69" spans="1:6" x14ac:dyDescent="0.25">
      <c r="A69">
        <v>22</v>
      </c>
      <c r="B69">
        <v>24</v>
      </c>
      <c r="C69">
        <v>22</v>
      </c>
      <c r="D69">
        <v>29</v>
      </c>
      <c r="E69" t="s">
        <v>12</v>
      </c>
      <c r="F69">
        <f t="shared" si="1"/>
        <v>5</v>
      </c>
    </row>
    <row r="70" spans="1:6" x14ac:dyDescent="0.25">
      <c r="A70">
        <v>25</v>
      </c>
      <c r="B70">
        <v>28</v>
      </c>
      <c r="C70">
        <v>26</v>
      </c>
      <c r="D70">
        <v>29</v>
      </c>
      <c r="E70" t="s">
        <v>12</v>
      </c>
      <c r="F70">
        <f t="shared" si="1"/>
        <v>61</v>
      </c>
    </row>
    <row r="71" spans="1:6" x14ac:dyDescent="0.25">
      <c r="A71">
        <v>28</v>
      </c>
      <c r="B71">
        <v>31</v>
      </c>
      <c r="C71">
        <v>28</v>
      </c>
      <c r="D71">
        <v>35</v>
      </c>
      <c r="E71" t="s">
        <v>12</v>
      </c>
      <c r="F71">
        <f t="shared" si="1"/>
        <v>4</v>
      </c>
    </row>
    <row r="72" spans="1:6" x14ac:dyDescent="0.25">
      <c r="A72">
        <v>31</v>
      </c>
      <c r="B72">
        <v>35</v>
      </c>
      <c r="C72">
        <v>32</v>
      </c>
      <c r="D72">
        <v>25</v>
      </c>
      <c r="E72" t="s">
        <v>12</v>
      </c>
      <c r="F72">
        <f t="shared" si="1"/>
        <v>50</v>
      </c>
    </row>
    <row r="73" spans="1:6" x14ac:dyDescent="0.25">
      <c r="A73">
        <v>34</v>
      </c>
      <c r="B73">
        <v>38</v>
      </c>
      <c r="C73">
        <v>37</v>
      </c>
      <c r="D73">
        <v>41</v>
      </c>
      <c r="E73" t="s">
        <v>14</v>
      </c>
      <c r="F73">
        <f t="shared" si="1"/>
        <v>183</v>
      </c>
    </row>
    <row r="74" spans="1:6" x14ac:dyDescent="0.25">
      <c r="A74">
        <v>37</v>
      </c>
      <c r="B74">
        <v>42</v>
      </c>
      <c r="C74">
        <v>37</v>
      </c>
      <c r="D74">
        <v>45</v>
      </c>
      <c r="E74" t="s">
        <v>12</v>
      </c>
      <c r="F74">
        <f t="shared" si="1"/>
        <v>3</v>
      </c>
    </row>
    <row r="75" spans="1:6" x14ac:dyDescent="0.25">
      <c r="A75">
        <v>40</v>
      </c>
      <c r="B75">
        <v>45</v>
      </c>
      <c r="C75">
        <v>40</v>
      </c>
      <c r="D75">
        <v>46</v>
      </c>
      <c r="E75" t="s">
        <v>12</v>
      </c>
      <c r="F75">
        <f t="shared" si="1"/>
        <v>1</v>
      </c>
    </row>
    <row r="76" spans="1:6" x14ac:dyDescent="0.25">
      <c r="A76">
        <v>43</v>
      </c>
      <c r="B76">
        <v>48</v>
      </c>
      <c r="C76">
        <v>44</v>
      </c>
      <c r="D76">
        <v>27</v>
      </c>
      <c r="E76" t="s">
        <v>12</v>
      </c>
      <c r="F76">
        <f t="shared" si="1"/>
        <v>39</v>
      </c>
    </row>
    <row r="77" spans="1:6" x14ac:dyDescent="0.25">
      <c r="A77">
        <v>46</v>
      </c>
      <c r="B77">
        <v>52</v>
      </c>
      <c r="C77">
        <v>46</v>
      </c>
      <c r="D77">
        <v>52</v>
      </c>
      <c r="E77" t="s">
        <v>13</v>
      </c>
      <c r="F77">
        <f t="shared" si="1"/>
        <v>0</v>
      </c>
    </row>
    <row r="78" spans="1:6" x14ac:dyDescent="0.25">
      <c r="A78">
        <v>49</v>
      </c>
      <c r="B78">
        <v>56</v>
      </c>
      <c r="C78">
        <v>52</v>
      </c>
      <c r="D78">
        <v>59</v>
      </c>
      <c r="E78" t="s">
        <v>14</v>
      </c>
      <c r="F78">
        <f t="shared" si="1"/>
        <v>183</v>
      </c>
    </row>
    <row r="79" spans="1:6" x14ac:dyDescent="0.25">
      <c r="A79">
        <v>52</v>
      </c>
      <c r="B79">
        <v>59</v>
      </c>
      <c r="C79">
        <v>53</v>
      </c>
      <c r="D79">
        <v>2</v>
      </c>
      <c r="E79" t="s">
        <v>12</v>
      </c>
      <c r="F79">
        <f t="shared" si="1"/>
        <v>3</v>
      </c>
    </row>
    <row r="80" spans="1:6" x14ac:dyDescent="0.25">
      <c r="A80">
        <v>56</v>
      </c>
      <c r="B80">
        <v>2</v>
      </c>
      <c r="C80">
        <v>56</v>
      </c>
      <c r="D80">
        <v>22</v>
      </c>
      <c r="E80" t="s">
        <v>12</v>
      </c>
      <c r="F80">
        <f t="shared" si="1"/>
        <v>20</v>
      </c>
    </row>
    <row r="81" spans="1:6" x14ac:dyDescent="0.25">
      <c r="A81">
        <v>59</v>
      </c>
      <c r="B81">
        <v>6</v>
      </c>
      <c r="C81">
        <v>59</v>
      </c>
      <c r="D81">
        <v>9</v>
      </c>
      <c r="E81" t="s">
        <v>12</v>
      </c>
      <c r="F81">
        <f t="shared" si="1"/>
        <v>3</v>
      </c>
    </row>
    <row r="82" spans="1:6" x14ac:dyDescent="0.25">
      <c r="A82">
        <v>2</v>
      </c>
      <c r="B82">
        <v>20</v>
      </c>
      <c r="C82">
        <v>2</v>
      </c>
      <c r="D82">
        <v>20</v>
      </c>
      <c r="E82" t="s">
        <v>13</v>
      </c>
      <c r="F82">
        <f t="shared" si="1"/>
        <v>0</v>
      </c>
    </row>
    <row r="83" spans="1:6" x14ac:dyDescent="0.25">
      <c r="A83">
        <v>5</v>
      </c>
      <c r="B83">
        <v>23</v>
      </c>
      <c r="C83">
        <v>5</v>
      </c>
      <c r="D83">
        <v>25</v>
      </c>
      <c r="E83" t="s">
        <v>15</v>
      </c>
      <c r="F83">
        <f t="shared" si="1"/>
        <v>2</v>
      </c>
    </row>
    <row r="84" spans="1:6" x14ac:dyDescent="0.25">
      <c r="A84">
        <v>8</v>
      </c>
      <c r="B84">
        <v>27</v>
      </c>
      <c r="C84">
        <v>8</v>
      </c>
      <c r="D84">
        <v>35</v>
      </c>
      <c r="E84" t="s">
        <v>12</v>
      </c>
      <c r="F84">
        <f t="shared" si="1"/>
        <v>8</v>
      </c>
    </row>
    <row r="85" spans="1:6" x14ac:dyDescent="0.25">
      <c r="A85">
        <v>11</v>
      </c>
      <c r="B85">
        <v>30</v>
      </c>
      <c r="C85">
        <v>11</v>
      </c>
      <c r="D85">
        <v>44</v>
      </c>
      <c r="E85" t="s">
        <v>12</v>
      </c>
      <c r="F85">
        <f t="shared" si="1"/>
        <v>14</v>
      </c>
    </row>
    <row r="86" spans="1:6" x14ac:dyDescent="0.25">
      <c r="A86">
        <v>14</v>
      </c>
      <c r="B86">
        <v>34</v>
      </c>
      <c r="C86">
        <v>14</v>
      </c>
      <c r="D86">
        <v>48</v>
      </c>
      <c r="E86" t="s">
        <v>12</v>
      </c>
      <c r="F86">
        <f t="shared" si="1"/>
        <v>14</v>
      </c>
    </row>
    <row r="87" spans="1:6" x14ac:dyDescent="0.25">
      <c r="A87">
        <v>17</v>
      </c>
      <c r="B87">
        <v>37</v>
      </c>
      <c r="C87">
        <v>17</v>
      </c>
      <c r="D87">
        <v>37</v>
      </c>
      <c r="E87" t="s">
        <v>13</v>
      </c>
      <c r="F87">
        <f t="shared" si="1"/>
        <v>0</v>
      </c>
    </row>
    <row r="88" spans="1:6" x14ac:dyDescent="0.25">
      <c r="A88">
        <v>20</v>
      </c>
      <c r="B88">
        <v>41</v>
      </c>
      <c r="C88">
        <v>20</v>
      </c>
      <c r="D88">
        <v>41</v>
      </c>
      <c r="E88" t="s">
        <v>13</v>
      </c>
      <c r="F88">
        <f t="shared" si="1"/>
        <v>0</v>
      </c>
    </row>
    <row r="89" spans="1:6" x14ac:dyDescent="0.25">
      <c r="A89">
        <v>23</v>
      </c>
      <c r="B89">
        <v>44</v>
      </c>
      <c r="C89">
        <v>23</v>
      </c>
      <c r="D89">
        <v>48</v>
      </c>
      <c r="E89" t="s">
        <v>12</v>
      </c>
      <c r="F89">
        <f t="shared" si="1"/>
        <v>4</v>
      </c>
    </row>
    <row r="90" spans="1:6" x14ac:dyDescent="0.25">
      <c r="A90">
        <v>26</v>
      </c>
      <c r="B90">
        <v>48</v>
      </c>
      <c r="C90">
        <v>27</v>
      </c>
      <c r="D90">
        <v>41</v>
      </c>
      <c r="E90" t="s">
        <v>12</v>
      </c>
      <c r="F90">
        <f t="shared" si="1"/>
        <v>53</v>
      </c>
    </row>
    <row r="91" spans="1:6" x14ac:dyDescent="0.25">
      <c r="A91">
        <v>29</v>
      </c>
      <c r="B91">
        <v>51</v>
      </c>
      <c r="C91">
        <v>30</v>
      </c>
      <c r="D91">
        <v>23</v>
      </c>
      <c r="E91" t="s">
        <v>12</v>
      </c>
      <c r="F91">
        <f t="shared" si="1"/>
        <v>32</v>
      </c>
    </row>
    <row r="92" spans="1:6" x14ac:dyDescent="0.25">
      <c r="A92">
        <v>32</v>
      </c>
      <c r="B92">
        <v>55</v>
      </c>
      <c r="C92">
        <v>35</v>
      </c>
      <c r="D92">
        <v>58</v>
      </c>
      <c r="E92" t="s">
        <v>14</v>
      </c>
      <c r="F92">
        <f t="shared" si="1"/>
        <v>183</v>
      </c>
    </row>
    <row r="93" spans="1:6" x14ac:dyDescent="0.25">
      <c r="A93">
        <v>35</v>
      </c>
      <c r="B93">
        <v>58</v>
      </c>
      <c r="C93">
        <v>36</v>
      </c>
      <c r="D93">
        <v>8</v>
      </c>
      <c r="E93" t="s">
        <v>11</v>
      </c>
      <c r="F93">
        <f t="shared" si="1"/>
        <v>10</v>
      </c>
    </row>
    <row r="94" spans="1:6" x14ac:dyDescent="0.25">
      <c r="A94">
        <v>39</v>
      </c>
      <c r="B94">
        <v>2</v>
      </c>
      <c r="C94">
        <v>39</v>
      </c>
      <c r="D94">
        <v>10</v>
      </c>
      <c r="E94" t="s">
        <v>12</v>
      </c>
      <c r="F94">
        <f t="shared" si="1"/>
        <v>8</v>
      </c>
    </row>
    <row r="95" spans="1:6" x14ac:dyDescent="0.25">
      <c r="A95">
        <v>42</v>
      </c>
      <c r="B95">
        <v>5</v>
      </c>
      <c r="C95">
        <v>42</v>
      </c>
      <c r="D95">
        <v>11</v>
      </c>
      <c r="E95" t="s">
        <v>12</v>
      </c>
      <c r="F95">
        <f t="shared" si="1"/>
        <v>6</v>
      </c>
    </row>
    <row r="96" spans="1:6" x14ac:dyDescent="0.25">
      <c r="A96">
        <v>45</v>
      </c>
      <c r="B96">
        <v>9</v>
      </c>
      <c r="C96">
        <v>48</v>
      </c>
      <c r="D96">
        <v>12</v>
      </c>
      <c r="E96" t="s">
        <v>14</v>
      </c>
      <c r="F96">
        <f t="shared" si="1"/>
        <v>183</v>
      </c>
    </row>
    <row r="97" spans="1:6" x14ac:dyDescent="0.25">
      <c r="A97">
        <v>48</v>
      </c>
      <c r="B97">
        <v>12</v>
      </c>
      <c r="C97">
        <v>51</v>
      </c>
      <c r="D97">
        <v>16</v>
      </c>
      <c r="E97" t="s">
        <v>14</v>
      </c>
      <c r="F97">
        <f t="shared" si="1"/>
        <v>184</v>
      </c>
    </row>
    <row r="98" spans="1:6" x14ac:dyDescent="0.25">
      <c r="A98">
        <v>51</v>
      </c>
      <c r="B98">
        <v>16</v>
      </c>
      <c r="C98">
        <v>51</v>
      </c>
      <c r="D98">
        <v>16</v>
      </c>
      <c r="E98" t="s">
        <v>15</v>
      </c>
      <c r="F98">
        <f t="shared" si="1"/>
        <v>0</v>
      </c>
    </row>
    <row r="99" spans="1:6" x14ac:dyDescent="0.25">
      <c r="A99">
        <v>54</v>
      </c>
      <c r="B99">
        <v>19</v>
      </c>
      <c r="C99">
        <v>55</v>
      </c>
      <c r="D99">
        <v>25</v>
      </c>
      <c r="E99" t="s">
        <v>11</v>
      </c>
      <c r="F99">
        <f t="shared" si="1"/>
        <v>66</v>
      </c>
    </row>
    <row r="100" spans="1:6" x14ac:dyDescent="0.25">
      <c r="A100">
        <v>57</v>
      </c>
      <c r="B100">
        <v>23</v>
      </c>
      <c r="C100">
        <v>58</v>
      </c>
      <c r="D100">
        <v>6</v>
      </c>
      <c r="E100" t="s">
        <v>12</v>
      </c>
      <c r="F100">
        <f t="shared" si="1"/>
        <v>43</v>
      </c>
    </row>
    <row r="101" spans="1:6" x14ac:dyDescent="0.25">
      <c r="A101">
        <v>0</v>
      </c>
      <c r="B101">
        <v>36</v>
      </c>
      <c r="C101">
        <v>3</v>
      </c>
      <c r="D101">
        <v>36</v>
      </c>
      <c r="E101" t="s">
        <v>14</v>
      </c>
      <c r="F101">
        <f t="shared" si="1"/>
        <v>180</v>
      </c>
    </row>
    <row r="102" spans="1:6" x14ac:dyDescent="0.25">
      <c r="A102">
        <v>3</v>
      </c>
      <c r="B102">
        <v>40</v>
      </c>
      <c r="C102">
        <v>3</v>
      </c>
      <c r="D102">
        <v>53</v>
      </c>
      <c r="E102" t="s">
        <v>12</v>
      </c>
      <c r="F102">
        <f t="shared" si="1"/>
        <v>13</v>
      </c>
    </row>
    <row r="103" spans="1:6" x14ac:dyDescent="0.25">
      <c r="A103">
        <v>6</v>
      </c>
      <c r="B103">
        <v>43</v>
      </c>
      <c r="C103">
        <v>8</v>
      </c>
      <c r="D103">
        <v>54</v>
      </c>
      <c r="E103" t="s">
        <v>12</v>
      </c>
      <c r="F103">
        <f t="shared" si="1"/>
        <v>131</v>
      </c>
    </row>
    <row r="104" spans="1:6" x14ac:dyDescent="0.25">
      <c r="A104">
        <v>9</v>
      </c>
      <c r="B104">
        <v>47</v>
      </c>
      <c r="C104">
        <v>9</v>
      </c>
      <c r="D104">
        <v>48</v>
      </c>
      <c r="E104" t="s">
        <v>12</v>
      </c>
      <c r="F104">
        <f t="shared" si="1"/>
        <v>1</v>
      </c>
    </row>
    <row r="105" spans="1:6" x14ac:dyDescent="0.25">
      <c r="A105">
        <v>12</v>
      </c>
      <c r="B105">
        <v>50</v>
      </c>
      <c r="C105">
        <v>13</v>
      </c>
      <c r="D105">
        <v>24</v>
      </c>
      <c r="E105" t="s">
        <v>12</v>
      </c>
      <c r="F105">
        <f t="shared" si="1"/>
        <v>34</v>
      </c>
    </row>
    <row r="106" spans="1:6" x14ac:dyDescent="0.25">
      <c r="A106">
        <v>15</v>
      </c>
      <c r="B106">
        <v>54</v>
      </c>
      <c r="C106">
        <v>15</v>
      </c>
      <c r="D106">
        <v>58</v>
      </c>
      <c r="E106" t="s">
        <v>12</v>
      </c>
      <c r="F106">
        <f t="shared" si="1"/>
        <v>4</v>
      </c>
    </row>
    <row r="107" spans="1:6" x14ac:dyDescent="0.25">
      <c r="A107">
        <v>18</v>
      </c>
      <c r="B107">
        <v>57</v>
      </c>
      <c r="C107">
        <v>19</v>
      </c>
      <c r="D107">
        <v>12</v>
      </c>
      <c r="E107" t="s">
        <v>12</v>
      </c>
      <c r="F107">
        <f t="shared" si="1"/>
        <v>15</v>
      </c>
    </row>
    <row r="108" spans="1:6" x14ac:dyDescent="0.25">
      <c r="A108">
        <v>22</v>
      </c>
      <c r="B108">
        <v>1</v>
      </c>
      <c r="C108">
        <v>22</v>
      </c>
      <c r="D108">
        <v>8</v>
      </c>
      <c r="E108" t="s">
        <v>12</v>
      </c>
      <c r="F108">
        <f t="shared" si="1"/>
        <v>7</v>
      </c>
    </row>
    <row r="109" spans="1:6" x14ac:dyDescent="0.25">
      <c r="A109">
        <v>25</v>
      </c>
      <c r="B109">
        <v>4</v>
      </c>
      <c r="C109">
        <v>25</v>
      </c>
      <c r="D109">
        <v>4</v>
      </c>
      <c r="E109" t="s">
        <v>13</v>
      </c>
      <c r="F109">
        <f t="shared" si="1"/>
        <v>0</v>
      </c>
    </row>
    <row r="110" spans="1:6" x14ac:dyDescent="0.25">
      <c r="A110">
        <v>28</v>
      </c>
      <c r="B110">
        <v>8</v>
      </c>
      <c r="C110">
        <v>31</v>
      </c>
      <c r="D110">
        <v>11</v>
      </c>
      <c r="E110" t="s">
        <v>14</v>
      </c>
      <c r="F110">
        <f t="shared" si="1"/>
        <v>183</v>
      </c>
    </row>
    <row r="111" spans="1:6" x14ac:dyDescent="0.25">
      <c r="A111">
        <v>31</v>
      </c>
      <c r="B111">
        <v>11</v>
      </c>
      <c r="C111">
        <v>31</v>
      </c>
      <c r="D111">
        <v>15</v>
      </c>
      <c r="E111" t="s">
        <v>12</v>
      </c>
      <c r="F111">
        <f t="shared" si="1"/>
        <v>4</v>
      </c>
    </row>
    <row r="112" spans="1:6" x14ac:dyDescent="0.25">
      <c r="A112">
        <v>34</v>
      </c>
      <c r="B112">
        <v>15</v>
      </c>
      <c r="C112">
        <v>34</v>
      </c>
      <c r="D112">
        <v>18</v>
      </c>
      <c r="E112" t="s">
        <v>12</v>
      </c>
      <c r="F112">
        <f t="shared" si="1"/>
        <v>3</v>
      </c>
    </row>
    <row r="113" spans="1:6" x14ac:dyDescent="0.25">
      <c r="A113">
        <v>37</v>
      </c>
      <c r="B113">
        <v>19</v>
      </c>
      <c r="C113">
        <v>37</v>
      </c>
      <c r="D113">
        <v>19</v>
      </c>
      <c r="E113" t="s">
        <v>13</v>
      </c>
      <c r="F113">
        <f t="shared" si="1"/>
        <v>0</v>
      </c>
    </row>
    <row r="114" spans="1:6" x14ac:dyDescent="0.25">
      <c r="A114">
        <v>40</v>
      </c>
      <c r="B114">
        <v>22</v>
      </c>
      <c r="C114">
        <v>40</v>
      </c>
      <c r="D114">
        <v>27</v>
      </c>
      <c r="E114" t="s">
        <v>12</v>
      </c>
      <c r="F114">
        <f t="shared" si="1"/>
        <v>5</v>
      </c>
    </row>
    <row r="115" spans="1:6" x14ac:dyDescent="0.25">
      <c r="A115">
        <v>43</v>
      </c>
      <c r="B115">
        <v>26</v>
      </c>
      <c r="C115">
        <v>43</v>
      </c>
      <c r="D115">
        <v>26</v>
      </c>
      <c r="E115" t="s">
        <v>13</v>
      </c>
      <c r="F115">
        <f t="shared" si="1"/>
        <v>0</v>
      </c>
    </row>
    <row r="116" spans="1:6" x14ac:dyDescent="0.25">
      <c r="A116">
        <v>46</v>
      </c>
      <c r="B116">
        <v>29</v>
      </c>
      <c r="C116">
        <v>46</v>
      </c>
      <c r="D116">
        <v>29</v>
      </c>
      <c r="E116" t="s">
        <v>13</v>
      </c>
      <c r="F116">
        <f t="shared" si="1"/>
        <v>0</v>
      </c>
    </row>
    <row r="117" spans="1:6" x14ac:dyDescent="0.25">
      <c r="A117">
        <v>49</v>
      </c>
      <c r="B117">
        <v>33</v>
      </c>
      <c r="C117">
        <v>49</v>
      </c>
      <c r="D117">
        <v>33</v>
      </c>
      <c r="E117" t="s">
        <v>13</v>
      </c>
      <c r="F117">
        <f t="shared" si="1"/>
        <v>0</v>
      </c>
    </row>
    <row r="118" spans="1:6" x14ac:dyDescent="0.25">
      <c r="A118">
        <v>52</v>
      </c>
      <c r="B118">
        <v>36</v>
      </c>
      <c r="C118">
        <v>52</v>
      </c>
      <c r="D118">
        <v>36</v>
      </c>
      <c r="E118" t="s">
        <v>13</v>
      </c>
      <c r="F118">
        <f t="shared" si="1"/>
        <v>0</v>
      </c>
    </row>
    <row r="119" spans="1:6" x14ac:dyDescent="0.25">
      <c r="A119">
        <v>55</v>
      </c>
      <c r="B119">
        <v>40</v>
      </c>
      <c r="C119">
        <v>56</v>
      </c>
      <c r="D119">
        <v>26</v>
      </c>
      <c r="E119" t="s">
        <v>12</v>
      </c>
      <c r="F119">
        <f t="shared" si="1"/>
        <v>46</v>
      </c>
    </row>
    <row r="120" spans="1:6" x14ac:dyDescent="0.25">
      <c r="A120">
        <v>58</v>
      </c>
      <c r="B120">
        <v>43</v>
      </c>
      <c r="C120">
        <v>60</v>
      </c>
      <c r="D120">
        <v>106</v>
      </c>
      <c r="E120" t="s">
        <v>14</v>
      </c>
      <c r="F120">
        <f t="shared" si="1"/>
        <v>183</v>
      </c>
    </row>
    <row r="121" spans="1:6" x14ac:dyDescent="0.25">
      <c r="A121">
        <v>1</v>
      </c>
      <c r="B121">
        <v>57</v>
      </c>
      <c r="C121">
        <v>2</v>
      </c>
      <c r="D121">
        <v>20</v>
      </c>
      <c r="E121" t="s">
        <v>12</v>
      </c>
      <c r="F121">
        <f t="shared" si="1"/>
        <v>23</v>
      </c>
    </row>
    <row r="122" spans="1:6" x14ac:dyDescent="0.25">
      <c r="A122">
        <v>5</v>
      </c>
      <c r="B122">
        <v>0</v>
      </c>
      <c r="C122">
        <v>5</v>
      </c>
      <c r="D122">
        <v>37</v>
      </c>
      <c r="E122" t="s">
        <v>12</v>
      </c>
      <c r="F122">
        <f t="shared" si="1"/>
        <v>37</v>
      </c>
    </row>
    <row r="123" spans="1:6" x14ac:dyDescent="0.25">
      <c r="A123">
        <v>8</v>
      </c>
      <c r="B123">
        <v>4</v>
      </c>
      <c r="C123">
        <v>8</v>
      </c>
      <c r="D123">
        <v>6</v>
      </c>
      <c r="E123" t="s">
        <v>12</v>
      </c>
      <c r="F123">
        <f t="shared" si="1"/>
        <v>2</v>
      </c>
    </row>
    <row r="124" spans="1:6" x14ac:dyDescent="0.25">
      <c r="A124">
        <v>11</v>
      </c>
      <c r="B124">
        <v>7</v>
      </c>
      <c r="C124">
        <v>11</v>
      </c>
      <c r="D124">
        <v>16</v>
      </c>
      <c r="E124" t="s">
        <v>12</v>
      </c>
      <c r="F124">
        <f t="shared" si="1"/>
        <v>9</v>
      </c>
    </row>
    <row r="125" spans="1:6" x14ac:dyDescent="0.25">
      <c r="A125">
        <v>14</v>
      </c>
      <c r="B125">
        <v>10</v>
      </c>
      <c r="C125">
        <v>14</v>
      </c>
      <c r="D125">
        <v>13</v>
      </c>
      <c r="E125" t="s">
        <v>12</v>
      </c>
      <c r="F125">
        <f t="shared" si="1"/>
        <v>3</v>
      </c>
    </row>
    <row r="126" spans="1:6" x14ac:dyDescent="0.25">
      <c r="A126">
        <v>17</v>
      </c>
      <c r="B126">
        <v>14</v>
      </c>
      <c r="C126">
        <v>17</v>
      </c>
      <c r="D126">
        <v>14</v>
      </c>
      <c r="E126" t="s">
        <v>13</v>
      </c>
      <c r="F126">
        <f t="shared" si="1"/>
        <v>0</v>
      </c>
    </row>
    <row r="127" spans="1:6" x14ac:dyDescent="0.25">
      <c r="A127">
        <v>20</v>
      </c>
      <c r="B127">
        <v>18</v>
      </c>
      <c r="C127">
        <v>20</v>
      </c>
      <c r="D127">
        <v>42</v>
      </c>
      <c r="E127" t="s">
        <v>11</v>
      </c>
      <c r="F127">
        <f t="shared" si="1"/>
        <v>24</v>
      </c>
    </row>
    <row r="128" spans="1:6" x14ac:dyDescent="0.25">
      <c r="A128">
        <v>23</v>
      </c>
      <c r="B128">
        <v>21</v>
      </c>
      <c r="C128">
        <v>23</v>
      </c>
      <c r="D128">
        <v>40</v>
      </c>
      <c r="E128" t="s">
        <v>12</v>
      </c>
      <c r="F128">
        <f t="shared" si="1"/>
        <v>19</v>
      </c>
    </row>
    <row r="129" spans="1:6" x14ac:dyDescent="0.25">
      <c r="A129">
        <v>26</v>
      </c>
      <c r="B129">
        <v>25</v>
      </c>
      <c r="C129">
        <v>29</v>
      </c>
      <c r="D129">
        <v>28</v>
      </c>
      <c r="E129" t="s">
        <v>14</v>
      </c>
      <c r="F129">
        <f t="shared" si="1"/>
        <v>183</v>
      </c>
    </row>
    <row r="130" spans="1:6" x14ac:dyDescent="0.25">
      <c r="A130">
        <v>29</v>
      </c>
      <c r="B130">
        <v>28</v>
      </c>
      <c r="C130">
        <v>30</v>
      </c>
      <c r="D130">
        <v>55</v>
      </c>
      <c r="E130" t="s">
        <v>12</v>
      </c>
      <c r="F130">
        <f t="shared" si="1"/>
        <v>87</v>
      </c>
    </row>
    <row r="131" spans="1:6" x14ac:dyDescent="0.25">
      <c r="A131">
        <v>32</v>
      </c>
      <c r="B131">
        <v>32</v>
      </c>
      <c r="C131">
        <v>32</v>
      </c>
      <c r="D131">
        <v>32</v>
      </c>
      <c r="E131" t="s">
        <v>13</v>
      </c>
      <c r="F131">
        <f t="shared" si="1"/>
        <v>0</v>
      </c>
    </row>
    <row r="132" spans="1:6" x14ac:dyDescent="0.25">
      <c r="A132">
        <v>35</v>
      </c>
      <c r="B132">
        <v>35</v>
      </c>
      <c r="C132">
        <v>35</v>
      </c>
      <c r="D132">
        <v>37</v>
      </c>
      <c r="E132" t="s">
        <v>12</v>
      </c>
      <c r="F132">
        <f t="shared" ref="F132:F195" si="2">((C132*60)+D132)-((A132*60)+B132)</f>
        <v>2</v>
      </c>
    </row>
    <row r="133" spans="1:6" x14ac:dyDescent="0.25">
      <c r="A133">
        <v>38</v>
      </c>
      <c r="B133">
        <v>39</v>
      </c>
      <c r="C133">
        <v>38</v>
      </c>
      <c r="D133">
        <v>44</v>
      </c>
      <c r="E133" t="s">
        <v>12</v>
      </c>
      <c r="F133">
        <f t="shared" si="2"/>
        <v>5</v>
      </c>
    </row>
    <row r="134" spans="1:6" x14ac:dyDescent="0.25">
      <c r="A134">
        <v>41</v>
      </c>
      <c r="B134">
        <v>42</v>
      </c>
      <c r="C134">
        <v>41</v>
      </c>
      <c r="D134">
        <v>42</v>
      </c>
      <c r="E134" t="s">
        <v>13</v>
      </c>
      <c r="F134">
        <f t="shared" si="2"/>
        <v>0</v>
      </c>
    </row>
    <row r="135" spans="1:6" x14ac:dyDescent="0.25">
      <c r="A135">
        <v>44</v>
      </c>
      <c r="B135">
        <v>46</v>
      </c>
      <c r="C135">
        <v>44</v>
      </c>
      <c r="D135">
        <v>46</v>
      </c>
      <c r="E135" t="s">
        <v>13</v>
      </c>
      <c r="F135">
        <f t="shared" si="2"/>
        <v>0</v>
      </c>
    </row>
    <row r="136" spans="1:6" x14ac:dyDescent="0.25">
      <c r="A136">
        <v>47</v>
      </c>
      <c r="B136">
        <v>49</v>
      </c>
      <c r="C136">
        <v>47</v>
      </c>
      <c r="D136">
        <v>49</v>
      </c>
      <c r="E136" t="s">
        <v>13</v>
      </c>
      <c r="F136">
        <f t="shared" si="2"/>
        <v>0</v>
      </c>
    </row>
    <row r="137" spans="1:6" x14ac:dyDescent="0.25">
      <c r="A137">
        <v>50</v>
      </c>
      <c r="B137">
        <v>53</v>
      </c>
      <c r="C137">
        <v>51</v>
      </c>
      <c r="D137">
        <v>11</v>
      </c>
      <c r="E137" t="s">
        <v>12</v>
      </c>
      <c r="F137">
        <f t="shared" si="2"/>
        <v>18</v>
      </c>
    </row>
    <row r="138" spans="1:6" x14ac:dyDescent="0.25">
      <c r="A138">
        <v>53</v>
      </c>
      <c r="B138">
        <v>56</v>
      </c>
      <c r="C138">
        <v>54</v>
      </c>
      <c r="D138">
        <v>4</v>
      </c>
      <c r="E138" t="s">
        <v>12</v>
      </c>
      <c r="F138">
        <f t="shared" si="2"/>
        <v>8</v>
      </c>
    </row>
    <row r="139" spans="1:6" x14ac:dyDescent="0.25">
      <c r="A139">
        <v>57</v>
      </c>
      <c r="B139">
        <v>0</v>
      </c>
      <c r="C139">
        <v>59</v>
      </c>
      <c r="D139">
        <v>2</v>
      </c>
      <c r="E139" t="s">
        <v>12</v>
      </c>
      <c r="F139">
        <f t="shared" si="2"/>
        <v>122</v>
      </c>
    </row>
    <row r="140" spans="1:6" x14ac:dyDescent="0.25">
      <c r="A140">
        <v>0</v>
      </c>
      <c r="B140">
        <v>13</v>
      </c>
      <c r="C140">
        <v>0</v>
      </c>
      <c r="D140">
        <v>13</v>
      </c>
      <c r="E140" t="s">
        <v>13</v>
      </c>
      <c r="F140">
        <f t="shared" si="2"/>
        <v>0</v>
      </c>
    </row>
    <row r="141" spans="1:6" x14ac:dyDescent="0.25">
      <c r="A141">
        <v>3</v>
      </c>
      <c r="B141">
        <v>17</v>
      </c>
      <c r="C141">
        <v>3</v>
      </c>
      <c r="D141">
        <v>18</v>
      </c>
      <c r="E141" t="s">
        <v>12</v>
      </c>
      <c r="F141">
        <f t="shared" si="2"/>
        <v>1</v>
      </c>
    </row>
    <row r="142" spans="1:6" x14ac:dyDescent="0.25">
      <c r="A142">
        <v>6</v>
      </c>
      <c r="B142">
        <v>20</v>
      </c>
      <c r="C142">
        <v>6</v>
      </c>
      <c r="D142">
        <v>25</v>
      </c>
      <c r="E142" t="s">
        <v>12</v>
      </c>
      <c r="F142">
        <f t="shared" si="2"/>
        <v>5</v>
      </c>
    </row>
    <row r="143" spans="1:6" x14ac:dyDescent="0.25">
      <c r="A143">
        <v>9</v>
      </c>
      <c r="B143">
        <v>24</v>
      </c>
      <c r="C143">
        <v>9</v>
      </c>
      <c r="D143">
        <v>24</v>
      </c>
      <c r="E143" t="s">
        <v>13</v>
      </c>
      <c r="F143">
        <f t="shared" si="2"/>
        <v>0</v>
      </c>
    </row>
    <row r="144" spans="1:6" x14ac:dyDescent="0.25">
      <c r="A144">
        <v>12</v>
      </c>
      <c r="B144">
        <v>27</v>
      </c>
      <c r="C144">
        <v>12</v>
      </c>
      <c r="D144">
        <v>27</v>
      </c>
      <c r="E144" t="s">
        <v>13</v>
      </c>
      <c r="F144">
        <f t="shared" si="2"/>
        <v>0</v>
      </c>
    </row>
    <row r="145" spans="1:6" x14ac:dyDescent="0.25">
      <c r="A145">
        <v>15</v>
      </c>
      <c r="B145">
        <v>31</v>
      </c>
      <c r="C145">
        <v>15</v>
      </c>
      <c r="D145">
        <v>31</v>
      </c>
      <c r="E145" t="s">
        <v>13</v>
      </c>
      <c r="F145">
        <f t="shared" si="2"/>
        <v>0</v>
      </c>
    </row>
    <row r="146" spans="1:6" x14ac:dyDescent="0.25">
      <c r="A146">
        <v>18</v>
      </c>
      <c r="B146">
        <v>34</v>
      </c>
      <c r="C146">
        <v>18</v>
      </c>
      <c r="D146">
        <v>34</v>
      </c>
      <c r="E146" t="s">
        <v>13</v>
      </c>
      <c r="F146">
        <f t="shared" si="2"/>
        <v>0</v>
      </c>
    </row>
    <row r="147" spans="1:6" x14ac:dyDescent="0.25">
      <c r="A147">
        <v>21</v>
      </c>
      <c r="B147">
        <v>38</v>
      </c>
      <c r="C147">
        <v>21</v>
      </c>
      <c r="D147">
        <v>40</v>
      </c>
      <c r="E147" t="s">
        <v>12</v>
      </c>
      <c r="F147">
        <f t="shared" si="2"/>
        <v>2</v>
      </c>
    </row>
    <row r="148" spans="1:6" x14ac:dyDescent="0.25">
      <c r="A148">
        <v>24</v>
      </c>
      <c r="B148">
        <v>41</v>
      </c>
      <c r="C148">
        <v>24</v>
      </c>
      <c r="D148">
        <v>41</v>
      </c>
      <c r="E148" t="s">
        <v>13</v>
      </c>
      <c r="F148">
        <f t="shared" si="2"/>
        <v>0</v>
      </c>
    </row>
    <row r="149" spans="1:6" x14ac:dyDescent="0.25">
      <c r="A149">
        <v>27</v>
      </c>
      <c r="B149">
        <v>45</v>
      </c>
      <c r="C149">
        <v>27</v>
      </c>
      <c r="D149">
        <v>45</v>
      </c>
      <c r="E149" t="s">
        <v>13</v>
      </c>
      <c r="F149">
        <f t="shared" si="2"/>
        <v>0</v>
      </c>
    </row>
    <row r="150" spans="1:6" x14ac:dyDescent="0.25">
      <c r="A150">
        <v>30</v>
      </c>
      <c r="B150">
        <v>48</v>
      </c>
      <c r="C150">
        <v>33</v>
      </c>
      <c r="D150">
        <v>51</v>
      </c>
      <c r="E150" t="s">
        <v>14</v>
      </c>
      <c r="F150">
        <f t="shared" si="2"/>
        <v>183</v>
      </c>
    </row>
    <row r="151" spans="1:6" x14ac:dyDescent="0.25">
      <c r="A151">
        <v>33</v>
      </c>
      <c r="B151">
        <v>52</v>
      </c>
      <c r="C151">
        <v>33</v>
      </c>
      <c r="D151">
        <v>52</v>
      </c>
      <c r="E151" t="s">
        <v>13</v>
      </c>
      <c r="F151">
        <f t="shared" si="2"/>
        <v>0</v>
      </c>
    </row>
    <row r="152" spans="1:6" x14ac:dyDescent="0.25">
      <c r="A152">
        <v>36</v>
      </c>
      <c r="B152">
        <v>56</v>
      </c>
      <c r="C152">
        <v>37</v>
      </c>
      <c r="D152">
        <v>0</v>
      </c>
      <c r="E152" t="s">
        <v>12</v>
      </c>
      <c r="F152">
        <f t="shared" si="2"/>
        <v>4</v>
      </c>
    </row>
    <row r="153" spans="1:6" x14ac:dyDescent="0.25">
      <c r="A153">
        <v>39</v>
      </c>
      <c r="B153">
        <v>59</v>
      </c>
      <c r="C153">
        <v>40</v>
      </c>
      <c r="D153">
        <v>17</v>
      </c>
      <c r="E153" t="s">
        <v>12</v>
      </c>
      <c r="F153">
        <f t="shared" si="2"/>
        <v>18</v>
      </c>
    </row>
    <row r="154" spans="1:6" x14ac:dyDescent="0.25">
      <c r="A154">
        <v>43</v>
      </c>
      <c r="B154">
        <v>2</v>
      </c>
      <c r="C154">
        <v>43</v>
      </c>
      <c r="D154">
        <v>2</v>
      </c>
      <c r="E154" t="s">
        <v>13</v>
      </c>
      <c r="F154">
        <f t="shared" si="2"/>
        <v>0</v>
      </c>
    </row>
    <row r="155" spans="1:6" x14ac:dyDescent="0.25">
      <c r="A155">
        <v>46</v>
      </c>
      <c r="B155">
        <v>6</v>
      </c>
      <c r="C155">
        <v>46</v>
      </c>
      <c r="D155">
        <v>55</v>
      </c>
      <c r="E155" t="s">
        <v>12</v>
      </c>
      <c r="F155">
        <f t="shared" si="2"/>
        <v>49</v>
      </c>
    </row>
    <row r="156" spans="1:6" x14ac:dyDescent="0.25">
      <c r="A156">
        <v>49</v>
      </c>
      <c r="B156">
        <v>9</v>
      </c>
      <c r="C156">
        <v>49</v>
      </c>
      <c r="D156">
        <v>9</v>
      </c>
      <c r="E156" t="s">
        <v>13</v>
      </c>
      <c r="F156">
        <f t="shared" si="2"/>
        <v>0</v>
      </c>
    </row>
    <row r="157" spans="1:6" x14ac:dyDescent="0.25">
      <c r="A157">
        <v>52</v>
      </c>
      <c r="B157">
        <v>13</v>
      </c>
      <c r="C157">
        <v>52</v>
      </c>
      <c r="D157">
        <v>13</v>
      </c>
      <c r="E157" t="s">
        <v>13</v>
      </c>
      <c r="F157">
        <f t="shared" si="2"/>
        <v>0</v>
      </c>
    </row>
    <row r="158" spans="1:6" x14ac:dyDescent="0.25">
      <c r="A158">
        <v>55</v>
      </c>
      <c r="B158">
        <v>17</v>
      </c>
      <c r="C158">
        <v>55</v>
      </c>
      <c r="D158">
        <v>17</v>
      </c>
      <c r="E158" t="s">
        <v>13</v>
      </c>
      <c r="F158">
        <f t="shared" si="2"/>
        <v>0</v>
      </c>
    </row>
    <row r="159" spans="1:6" x14ac:dyDescent="0.25">
      <c r="A159">
        <v>58</v>
      </c>
      <c r="B159">
        <v>20</v>
      </c>
      <c r="C159">
        <v>60</v>
      </c>
      <c r="D159">
        <v>83</v>
      </c>
      <c r="E159" t="s">
        <v>14</v>
      </c>
      <c r="F159">
        <f t="shared" si="2"/>
        <v>183</v>
      </c>
    </row>
    <row r="160" spans="1:6" x14ac:dyDescent="0.25">
      <c r="A160">
        <v>1</v>
      </c>
      <c r="B160">
        <v>34</v>
      </c>
      <c r="C160">
        <v>1</v>
      </c>
      <c r="D160">
        <v>34</v>
      </c>
      <c r="E160" t="s">
        <v>13</v>
      </c>
      <c r="F160">
        <f t="shared" si="2"/>
        <v>0</v>
      </c>
    </row>
    <row r="161" spans="1:6" x14ac:dyDescent="0.25">
      <c r="A161">
        <v>4</v>
      </c>
      <c r="B161">
        <v>37</v>
      </c>
      <c r="C161">
        <v>4</v>
      </c>
      <c r="D161">
        <v>37</v>
      </c>
      <c r="E161" t="s">
        <v>13</v>
      </c>
      <c r="F161">
        <f t="shared" si="2"/>
        <v>0</v>
      </c>
    </row>
    <row r="162" spans="1:6" x14ac:dyDescent="0.25">
      <c r="A162">
        <v>7</v>
      </c>
      <c r="B162">
        <v>41</v>
      </c>
      <c r="C162">
        <v>7</v>
      </c>
      <c r="D162">
        <v>41</v>
      </c>
      <c r="E162" t="s">
        <v>13</v>
      </c>
      <c r="F162">
        <f t="shared" si="2"/>
        <v>0</v>
      </c>
    </row>
    <row r="163" spans="1:6" x14ac:dyDescent="0.25">
      <c r="A163">
        <v>10</v>
      </c>
      <c r="B163">
        <v>45</v>
      </c>
      <c r="C163">
        <v>10</v>
      </c>
      <c r="D163">
        <v>45</v>
      </c>
      <c r="E163" t="s">
        <v>13</v>
      </c>
      <c r="F163">
        <f t="shared" si="2"/>
        <v>0</v>
      </c>
    </row>
    <row r="164" spans="1:6" x14ac:dyDescent="0.25">
      <c r="A164">
        <v>13</v>
      </c>
      <c r="B164">
        <v>48</v>
      </c>
      <c r="C164">
        <v>14</v>
      </c>
      <c r="D164">
        <v>22</v>
      </c>
      <c r="E164" t="s">
        <v>12</v>
      </c>
      <c r="F164">
        <f t="shared" si="2"/>
        <v>34</v>
      </c>
    </row>
    <row r="165" spans="1:6" x14ac:dyDescent="0.25">
      <c r="A165">
        <v>16</v>
      </c>
      <c r="B165">
        <v>51</v>
      </c>
      <c r="C165">
        <v>16</v>
      </c>
      <c r="D165">
        <v>51</v>
      </c>
      <c r="E165" t="s">
        <v>13</v>
      </c>
      <c r="F165">
        <f t="shared" si="2"/>
        <v>0</v>
      </c>
    </row>
    <row r="166" spans="1:6" x14ac:dyDescent="0.25">
      <c r="A166">
        <v>19</v>
      </c>
      <c r="B166">
        <v>55</v>
      </c>
      <c r="C166">
        <v>22</v>
      </c>
      <c r="D166">
        <v>58</v>
      </c>
      <c r="E166" t="s">
        <v>14</v>
      </c>
      <c r="F166">
        <f t="shared" si="2"/>
        <v>183</v>
      </c>
    </row>
    <row r="167" spans="1:6" x14ac:dyDescent="0.25">
      <c r="A167">
        <v>22</v>
      </c>
      <c r="B167">
        <v>58</v>
      </c>
      <c r="C167">
        <v>22</v>
      </c>
      <c r="D167">
        <v>58</v>
      </c>
      <c r="E167" t="s">
        <v>13</v>
      </c>
      <c r="F167">
        <f t="shared" si="2"/>
        <v>0</v>
      </c>
    </row>
    <row r="168" spans="1:6" x14ac:dyDescent="0.25">
      <c r="A168">
        <v>26</v>
      </c>
      <c r="B168">
        <v>2</v>
      </c>
      <c r="C168">
        <v>26</v>
      </c>
      <c r="D168">
        <v>2</v>
      </c>
      <c r="E168" t="s">
        <v>13</v>
      </c>
      <c r="F168">
        <f t="shared" si="2"/>
        <v>0</v>
      </c>
    </row>
    <row r="169" spans="1:6" x14ac:dyDescent="0.25">
      <c r="A169">
        <v>29</v>
      </c>
      <c r="B169">
        <v>5</v>
      </c>
      <c r="C169">
        <v>29</v>
      </c>
      <c r="D169">
        <v>5</v>
      </c>
      <c r="E169" t="s">
        <v>13</v>
      </c>
      <c r="F169">
        <f t="shared" si="2"/>
        <v>0</v>
      </c>
    </row>
    <row r="170" spans="1:6" x14ac:dyDescent="0.25">
      <c r="A170">
        <v>32</v>
      </c>
      <c r="B170">
        <v>9</v>
      </c>
      <c r="C170">
        <v>35</v>
      </c>
      <c r="D170">
        <v>12</v>
      </c>
      <c r="E170" t="s">
        <v>14</v>
      </c>
      <c r="F170">
        <f t="shared" si="2"/>
        <v>183</v>
      </c>
    </row>
    <row r="171" spans="1:6" x14ac:dyDescent="0.25">
      <c r="A171">
        <v>35</v>
      </c>
      <c r="B171">
        <v>13</v>
      </c>
      <c r="C171">
        <v>35</v>
      </c>
      <c r="D171">
        <v>19</v>
      </c>
      <c r="E171" t="s">
        <v>12</v>
      </c>
      <c r="F171">
        <f t="shared" si="2"/>
        <v>6</v>
      </c>
    </row>
    <row r="172" spans="1:6" x14ac:dyDescent="0.25">
      <c r="A172">
        <v>38</v>
      </c>
      <c r="B172">
        <v>16</v>
      </c>
      <c r="C172">
        <v>38</v>
      </c>
      <c r="D172">
        <v>21</v>
      </c>
      <c r="E172" t="s">
        <v>12</v>
      </c>
      <c r="F172">
        <f t="shared" si="2"/>
        <v>5</v>
      </c>
    </row>
    <row r="173" spans="1:6" x14ac:dyDescent="0.25">
      <c r="A173">
        <v>41</v>
      </c>
      <c r="B173">
        <v>19</v>
      </c>
      <c r="C173">
        <v>41</v>
      </c>
      <c r="D173">
        <v>19</v>
      </c>
      <c r="E173" t="s">
        <v>13</v>
      </c>
      <c r="F173">
        <f t="shared" si="2"/>
        <v>0</v>
      </c>
    </row>
    <row r="174" spans="1:6" x14ac:dyDescent="0.25">
      <c r="A174">
        <v>44</v>
      </c>
      <c r="B174">
        <v>23</v>
      </c>
      <c r="C174">
        <v>44</v>
      </c>
      <c r="D174">
        <v>26</v>
      </c>
      <c r="E174" t="s">
        <v>11</v>
      </c>
      <c r="F174">
        <f t="shared" si="2"/>
        <v>3</v>
      </c>
    </row>
    <row r="175" spans="1:6" x14ac:dyDescent="0.25">
      <c r="A175">
        <v>47</v>
      </c>
      <c r="B175">
        <v>27</v>
      </c>
      <c r="C175">
        <v>47</v>
      </c>
      <c r="D175">
        <v>31</v>
      </c>
      <c r="E175" t="s">
        <v>12</v>
      </c>
      <c r="F175">
        <f t="shared" si="2"/>
        <v>4</v>
      </c>
    </row>
    <row r="176" spans="1:6" x14ac:dyDescent="0.25">
      <c r="A176">
        <v>50</v>
      </c>
      <c r="B176">
        <v>30</v>
      </c>
      <c r="C176">
        <v>50</v>
      </c>
      <c r="D176">
        <v>30</v>
      </c>
      <c r="E176" t="s">
        <v>13</v>
      </c>
      <c r="F176">
        <f t="shared" si="2"/>
        <v>0</v>
      </c>
    </row>
    <row r="177" spans="1:6" x14ac:dyDescent="0.25">
      <c r="A177">
        <v>53</v>
      </c>
      <c r="B177">
        <v>34</v>
      </c>
      <c r="C177">
        <v>53</v>
      </c>
      <c r="D177">
        <v>34</v>
      </c>
      <c r="E177" t="s">
        <v>13</v>
      </c>
      <c r="F177">
        <f t="shared" si="2"/>
        <v>0</v>
      </c>
    </row>
    <row r="178" spans="1:6" x14ac:dyDescent="0.25">
      <c r="A178">
        <v>56</v>
      </c>
      <c r="B178">
        <v>37</v>
      </c>
      <c r="C178">
        <v>56</v>
      </c>
      <c r="D178">
        <v>53</v>
      </c>
      <c r="E178" t="s">
        <v>12</v>
      </c>
      <c r="F178">
        <f t="shared" si="2"/>
        <v>16</v>
      </c>
    </row>
    <row r="179" spans="1:6" x14ac:dyDescent="0.25">
      <c r="A179">
        <v>59</v>
      </c>
      <c r="B179">
        <v>41</v>
      </c>
      <c r="C179">
        <v>59</v>
      </c>
      <c r="D179">
        <v>41</v>
      </c>
      <c r="E179" t="s">
        <v>13</v>
      </c>
      <c r="F179">
        <f t="shared" si="2"/>
        <v>0</v>
      </c>
    </row>
    <row r="180" spans="1:6" x14ac:dyDescent="0.25">
      <c r="A180">
        <v>2</v>
      </c>
      <c r="B180">
        <v>54</v>
      </c>
      <c r="C180">
        <v>2</v>
      </c>
      <c r="D180">
        <v>54</v>
      </c>
      <c r="E180" t="s">
        <v>13</v>
      </c>
      <c r="F180">
        <f t="shared" si="2"/>
        <v>0</v>
      </c>
    </row>
    <row r="181" spans="1:6" x14ac:dyDescent="0.25">
      <c r="A181">
        <v>5</v>
      </c>
      <c r="B181">
        <v>58</v>
      </c>
      <c r="C181">
        <v>6</v>
      </c>
      <c r="D181">
        <v>13</v>
      </c>
      <c r="E181" t="s">
        <v>12</v>
      </c>
      <c r="F181">
        <f t="shared" si="2"/>
        <v>15</v>
      </c>
    </row>
    <row r="182" spans="1:6" x14ac:dyDescent="0.25">
      <c r="A182">
        <v>9</v>
      </c>
      <c r="B182">
        <v>1</v>
      </c>
      <c r="C182">
        <v>9</v>
      </c>
      <c r="D182">
        <v>33</v>
      </c>
      <c r="E182" t="s">
        <v>12</v>
      </c>
      <c r="F182">
        <f t="shared" si="2"/>
        <v>32</v>
      </c>
    </row>
    <row r="183" spans="1:6" x14ac:dyDescent="0.25">
      <c r="A183">
        <v>12</v>
      </c>
      <c r="B183">
        <v>5</v>
      </c>
      <c r="C183">
        <v>12</v>
      </c>
      <c r="D183">
        <v>5</v>
      </c>
      <c r="E183" t="s">
        <v>13</v>
      </c>
      <c r="F183">
        <f t="shared" si="2"/>
        <v>0</v>
      </c>
    </row>
    <row r="184" spans="1:6" x14ac:dyDescent="0.25">
      <c r="A184">
        <v>15</v>
      </c>
      <c r="B184">
        <v>8</v>
      </c>
      <c r="C184">
        <v>15</v>
      </c>
      <c r="D184">
        <v>21</v>
      </c>
      <c r="E184" t="s">
        <v>12</v>
      </c>
      <c r="F184">
        <f t="shared" si="2"/>
        <v>13</v>
      </c>
    </row>
    <row r="185" spans="1:6" x14ac:dyDescent="0.25">
      <c r="A185">
        <v>18</v>
      </c>
      <c r="B185">
        <v>12</v>
      </c>
      <c r="C185">
        <v>18</v>
      </c>
      <c r="D185">
        <v>12</v>
      </c>
      <c r="E185" t="s">
        <v>13</v>
      </c>
      <c r="F185">
        <f t="shared" si="2"/>
        <v>0</v>
      </c>
    </row>
    <row r="186" spans="1:6" x14ac:dyDescent="0.25">
      <c r="A186">
        <v>21</v>
      </c>
      <c r="B186">
        <v>29</v>
      </c>
      <c r="C186">
        <v>21</v>
      </c>
      <c r="D186">
        <v>29</v>
      </c>
      <c r="E186" t="s">
        <v>13</v>
      </c>
      <c r="F186">
        <f t="shared" si="2"/>
        <v>0</v>
      </c>
    </row>
    <row r="187" spans="1:6" x14ac:dyDescent="0.25">
      <c r="A187">
        <v>24</v>
      </c>
      <c r="B187">
        <v>31</v>
      </c>
      <c r="C187">
        <v>24</v>
      </c>
      <c r="D187">
        <v>31</v>
      </c>
      <c r="E187" t="s">
        <v>13</v>
      </c>
      <c r="F187">
        <f t="shared" si="2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BYU CAEDM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Douglas Van Wagoner</dc:creator>
  <cp:lastModifiedBy>Jacob Douglas Van Wagoner</cp:lastModifiedBy>
  <dcterms:created xsi:type="dcterms:W3CDTF">2015-05-23T19:39:20Z</dcterms:created>
  <dcterms:modified xsi:type="dcterms:W3CDTF">2015-05-24T00:41:04Z</dcterms:modified>
</cp:coreProperties>
</file>